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020" windowHeight="8265"/>
  </bookViews>
  <sheets>
    <sheet name="AFTER RESTATEMENT" sheetId="2" r:id="rId1"/>
    <sheet name="Before restatement" sheetId="1" state="hidden" r:id="rId2"/>
  </sheets>
  <definedNames>
    <definedName name="_xlnm.Print_Area" localSheetId="0">'AFTER RESTATEMENT'!$A$1:$M$65</definedName>
    <definedName name="_xlnm.Print_Area" localSheetId="1">'Before restatement'!$A$13:$N$65</definedName>
  </definedNames>
  <calcPr calcId="145621"/>
</workbook>
</file>

<file path=xl/calcChain.xml><?xml version="1.0" encoding="utf-8"?>
<calcChain xmlns="http://schemas.openxmlformats.org/spreadsheetml/2006/main">
  <c r="E49" i="2" l="1"/>
  <c r="D49" i="2"/>
  <c r="C49" i="2"/>
  <c r="E47" i="2"/>
  <c r="D47" i="2"/>
  <c r="C47" i="2"/>
  <c r="E45" i="2"/>
  <c r="D45" i="2"/>
  <c r="C45" i="2"/>
  <c r="G44" i="2"/>
  <c r="G46" i="2" s="1"/>
  <c r="G48" i="2" s="1"/>
  <c r="G50" i="2" s="1"/>
  <c r="F44" i="2"/>
  <c r="F46" i="2" s="1"/>
  <c r="F48" i="2" s="1"/>
  <c r="F50" i="2" s="1"/>
  <c r="E43" i="2"/>
  <c r="D43" i="2"/>
  <c r="C43" i="2"/>
  <c r="G41" i="2"/>
  <c r="F41" i="2"/>
  <c r="J41" i="1" l="1"/>
  <c r="I45" i="1" l="1"/>
  <c r="I43" i="1"/>
  <c r="I49" i="1" l="1"/>
  <c r="I47" i="1"/>
  <c r="I41" i="1"/>
</calcChain>
</file>

<file path=xl/sharedStrings.xml><?xml version="1.0" encoding="utf-8"?>
<sst xmlns="http://schemas.openxmlformats.org/spreadsheetml/2006/main" count="146" uniqueCount="85">
  <si>
    <t>Analyst Estimates for Solvay</t>
  </si>
  <si>
    <t>Please complete the coloured spaces</t>
  </si>
  <si>
    <t>and email to:</t>
  </si>
  <si>
    <t>or fax to:</t>
  </si>
  <si>
    <t>Name (Last name, first name):</t>
  </si>
  <si>
    <t>Institution:</t>
  </si>
  <si>
    <t>Recommendation:</t>
  </si>
  <si>
    <t>Price target (in Euro, €):</t>
  </si>
  <si>
    <t>Date of estimates:</t>
  </si>
  <si>
    <t>Consensus Analyst Estimates for Solvay</t>
  </si>
  <si>
    <t>The consensus is the mean of analyst estimates which are compiled and calculated by Vara Research. It is based on the projections made by analysts covering Solvay. Any opinions, estimates or forecasts regarding Solvay's performance made by these analysts and therefore also the consensus figures are theirs alone and do not represent opinions or forecasts of Solvay or its Management.  By making this consensus information of its results available on a quarterly basis, Solvay does not mean or otherwise imply to endorse such information.</t>
  </si>
  <si>
    <t>Buy</t>
  </si>
  <si>
    <t>Hold</t>
  </si>
  <si>
    <t>Sell</t>
  </si>
  <si>
    <t>Mean target price (EUR)</t>
  </si>
  <si>
    <t>Number of participants</t>
  </si>
  <si>
    <t>Date of consensus estimates</t>
  </si>
  <si>
    <t>SOLVAY</t>
  </si>
  <si>
    <t>Actuals pro forma (as if Cytec acquired since 01/01/2015)</t>
  </si>
  <si>
    <t>Estimates</t>
  </si>
  <si>
    <t>(in € million)</t>
  </si>
  <si>
    <t>Q1 2015 PF</t>
  </si>
  <si>
    <t>Q2 2015  PF</t>
  </si>
  <si>
    <t>Q3 2015 PF</t>
  </si>
  <si>
    <t>Q4 2015 PF</t>
  </si>
  <si>
    <t>FY 2015 PF</t>
  </si>
  <si>
    <t>Q3 2016 E</t>
  </si>
  <si>
    <t>Q4 2016 E</t>
  </si>
  <si>
    <t>FY 2016 E</t>
  </si>
  <si>
    <t>FY 2017 E</t>
  </si>
  <si>
    <t>FY 2018 E</t>
  </si>
  <si>
    <r>
      <t xml:space="preserve">Underlying </t>
    </r>
    <r>
      <rPr>
        <vertAlign val="superscript"/>
        <sz val="8"/>
        <color theme="1"/>
        <rFont val="Arial"/>
        <family val="2"/>
      </rPr>
      <t>(2)</t>
    </r>
  </si>
  <si>
    <r>
      <t>Advanced Materials</t>
    </r>
    <r>
      <rPr>
        <sz val="10"/>
        <rFont val="Calibri"/>
        <family val="2"/>
        <scheme val="minor"/>
      </rPr>
      <t/>
    </r>
  </si>
  <si>
    <r>
      <t>Advanced Formulations</t>
    </r>
    <r>
      <rPr>
        <sz val="10"/>
        <rFont val="Calibri"/>
        <family val="2"/>
        <scheme val="minor"/>
      </rPr>
      <t/>
    </r>
  </si>
  <si>
    <r>
      <t>Performance Chemicals</t>
    </r>
    <r>
      <rPr>
        <sz val="10"/>
        <rFont val="Calibri"/>
        <family val="2"/>
        <scheme val="minor"/>
      </rPr>
      <t/>
    </r>
  </si>
  <si>
    <t>Functional Polymers</t>
  </si>
  <si>
    <t>Corporate and Business Services</t>
  </si>
  <si>
    <r>
      <t>Depreciation &amp; amortization (excluding PPA</t>
    </r>
    <r>
      <rPr>
        <i/>
        <vertAlign val="superscript"/>
        <sz val="10"/>
        <rFont val="Calibri"/>
        <family val="2"/>
        <scheme val="minor"/>
      </rPr>
      <t>(3)</t>
    </r>
    <r>
      <rPr>
        <i/>
        <sz val="10"/>
        <rFont val="Calibri"/>
        <family val="2"/>
        <scheme val="minor"/>
      </rPr>
      <t>)</t>
    </r>
  </si>
  <si>
    <t>EBIT (excluding non-recurring elements &amp; M&amp;A effects)</t>
  </si>
  <si>
    <r>
      <t>Net financial charges (including coupons of perpetuel hybrid bonds</t>
    </r>
    <r>
      <rPr>
        <i/>
        <vertAlign val="superscript"/>
        <sz val="10"/>
        <rFont val="Calibri"/>
        <family val="2"/>
        <scheme val="minor"/>
      </rPr>
      <t>(4)</t>
    </r>
    <r>
      <rPr>
        <i/>
        <sz val="10"/>
        <rFont val="Calibri"/>
        <family val="2"/>
        <scheme val="minor"/>
      </rPr>
      <t>)</t>
    </r>
  </si>
  <si>
    <t>EBT</t>
  </si>
  <si>
    <t>Income taxes</t>
  </si>
  <si>
    <t>Result from continuing operations</t>
  </si>
  <si>
    <t>Result from discontinued operations</t>
  </si>
  <si>
    <t>Net income</t>
  </si>
  <si>
    <t>Non-controlling interests</t>
  </si>
  <si>
    <t>Net income, Solvay share</t>
  </si>
  <si>
    <t>IFRS</t>
  </si>
  <si>
    <t>EBIT</t>
  </si>
  <si>
    <t>Other Indicators</t>
  </si>
  <si>
    <r>
      <t>Gross DPS</t>
    </r>
    <r>
      <rPr>
        <vertAlign val="superscript"/>
        <sz val="10"/>
        <rFont val="Calibri"/>
        <family val="2"/>
        <scheme val="minor"/>
      </rPr>
      <t>(6)</t>
    </r>
    <r>
      <rPr>
        <sz val="10"/>
        <rFont val="Calibri"/>
        <family val="2"/>
        <scheme val="minor"/>
      </rPr>
      <t xml:space="preserve"> (€)</t>
    </r>
  </si>
  <si>
    <t>Capex (total)</t>
  </si>
  <si>
    <t>Capex (continuing operations)</t>
  </si>
  <si>
    <r>
      <t xml:space="preserve">Free cash flow </t>
    </r>
    <r>
      <rPr>
        <b/>
        <vertAlign val="superscript"/>
        <sz val="10"/>
        <color indexed="56"/>
        <rFont val="Calibri"/>
        <family val="2"/>
        <scheme val="minor"/>
      </rPr>
      <t>(5)</t>
    </r>
    <r>
      <rPr>
        <b/>
        <sz val="10"/>
        <color indexed="56"/>
        <rFont val="Calibri"/>
        <family val="2"/>
        <scheme val="minor"/>
      </rPr>
      <t xml:space="preserve"> (continuing and discontinued operations)</t>
    </r>
  </si>
  <si>
    <t>FCF (continuing operations)</t>
  </si>
  <si>
    <t>IFRS net debt</t>
  </si>
  <si>
    <t>Underlying net debt (including perpetual hybrid bonds)</t>
  </si>
  <si>
    <r>
      <t>(1)</t>
    </r>
    <r>
      <rPr>
        <sz val="7"/>
        <color theme="3"/>
        <rFont val="Univers"/>
        <family val="2"/>
      </rPr>
      <t xml:space="preserve"> </t>
    </r>
    <r>
      <rPr>
        <b/>
        <sz val="7"/>
        <color theme="3"/>
        <rFont val="Univers"/>
        <family val="2"/>
      </rPr>
      <t>ADVANCED MATERIALS</t>
    </r>
    <r>
      <rPr>
        <sz val="7"/>
        <color theme="3"/>
        <rFont val="Univers"/>
        <family val="2"/>
      </rPr>
      <t xml:space="preserve">: Specialty Polymers, Composite Materials, Silica, Special Chem; </t>
    </r>
    <r>
      <rPr>
        <b/>
        <sz val="7"/>
        <color theme="3"/>
        <rFont val="Univers"/>
        <family val="2"/>
      </rPr>
      <t>ADVANCED FORMULATIONS</t>
    </r>
    <r>
      <rPr>
        <sz val="7"/>
        <color theme="3"/>
        <rFont val="Univers"/>
        <family val="2"/>
      </rPr>
      <t xml:space="preserve">: Novecare, Technology Solutions, Aroma Performance; </t>
    </r>
    <r>
      <rPr>
        <b/>
        <sz val="7"/>
        <color theme="3"/>
        <rFont val="Univers"/>
        <family val="2"/>
      </rPr>
      <t>PERFORMANCE CHEMICALS</t>
    </r>
    <r>
      <rPr>
        <sz val="7"/>
        <color theme="3"/>
        <rFont val="Univers"/>
        <family val="2"/>
      </rPr>
      <t xml:space="preserve">: Soda Ash, Peroxide, Acetow, Coatis; 
</t>
    </r>
    <r>
      <rPr>
        <b/>
        <sz val="7"/>
        <color theme="3"/>
        <rFont val="Univers"/>
        <family val="2"/>
      </rPr>
      <t>FUNCTIONAL POLYMERS</t>
    </r>
    <r>
      <rPr>
        <sz val="7"/>
        <color theme="3"/>
        <rFont val="Univers"/>
        <family val="2"/>
      </rPr>
      <t>: Polyamide, Chlorovinyls</t>
    </r>
  </si>
  <si>
    <r>
      <t xml:space="preserve">(2) </t>
    </r>
    <r>
      <rPr>
        <sz val="7"/>
        <color indexed="56"/>
        <rFont val="Univers"/>
        <family val="2"/>
      </rPr>
      <t>For full disclosure and definition of Underlying alternative metrics on a proforma basis, please refer to appropriate press releases issued by Solvay on Feb 25 and March 17, 2016.</t>
    </r>
  </si>
  <si>
    <r>
      <t xml:space="preserve">(3) </t>
    </r>
    <r>
      <rPr>
        <sz val="7"/>
        <color indexed="56"/>
        <rFont val="Univers"/>
        <family val="2"/>
      </rPr>
      <t>Purchase Price Allocation.</t>
    </r>
  </si>
  <si>
    <r>
      <t>(4)</t>
    </r>
    <r>
      <rPr>
        <sz val="7"/>
        <color theme="3"/>
        <rFont val="Univers"/>
        <family val="2"/>
      </rPr>
      <t xml:space="preserve"> Global annual coupon of (112)m up to 2018</t>
    </r>
  </si>
  <si>
    <r>
      <t xml:space="preserve">(5) </t>
    </r>
    <r>
      <rPr>
        <sz val="7"/>
        <color indexed="56"/>
        <rFont val="Univers"/>
        <family val="2"/>
      </rPr>
      <t>Cash flow from operating activities (including dividends from associates and joint ventures) + cash flow from investing activities (excluding acquisitions and sales of subsidiaries and  other investments) and excluding loans to associates and non-consolidated companies).</t>
    </r>
  </si>
  <si>
    <r>
      <t xml:space="preserve">(6) </t>
    </r>
    <r>
      <rPr>
        <sz val="8"/>
        <color indexed="56"/>
        <rFont val="Univers"/>
        <family val="2"/>
      </rPr>
      <t>Dividend Per Share.</t>
    </r>
  </si>
  <si>
    <t>Net sales</t>
  </si>
  <si>
    <r>
      <t xml:space="preserve">Underlying EBITDA (excluding non-recurring elements &amp; M&amp;A effects) </t>
    </r>
    <r>
      <rPr>
        <b/>
        <vertAlign val="superscript"/>
        <sz val="11"/>
        <color theme="3"/>
        <rFont val="Calibri"/>
        <family val="2"/>
        <scheme val="minor"/>
      </rPr>
      <t>(1)</t>
    </r>
  </si>
  <si>
    <t xml:space="preserve">Actuals </t>
  </si>
  <si>
    <t xml:space="preserve">Q1 2016 </t>
  </si>
  <si>
    <t xml:space="preserve">Q2 2016 </t>
  </si>
  <si>
    <t>Q3 2017</t>
  </si>
  <si>
    <t>Q4 2017 E</t>
  </si>
  <si>
    <t>(6) 2016 Dividend Per Share pending for approval at the General Shareholder meeting</t>
  </si>
  <si>
    <r>
      <t xml:space="preserve">(2) </t>
    </r>
    <r>
      <rPr>
        <sz val="7"/>
        <color indexed="56"/>
        <rFont val="Calibri"/>
        <family val="2"/>
        <scheme val="minor"/>
      </rPr>
      <t>For full disclosure and definition of Underlying alternative metrics on a proforma basis, please refer to appropriate press releases issued by Solvay on Feb 25 and March 17, 2016.</t>
    </r>
  </si>
  <si>
    <r>
      <t xml:space="preserve">(3) </t>
    </r>
    <r>
      <rPr>
        <sz val="7"/>
        <color indexed="56"/>
        <rFont val="Calibri"/>
        <family val="2"/>
        <scheme val="minor"/>
      </rPr>
      <t>Purchase Price Allocation.</t>
    </r>
  </si>
  <si>
    <r>
      <t xml:space="preserve">(5) </t>
    </r>
    <r>
      <rPr>
        <sz val="7"/>
        <color indexed="56"/>
        <rFont val="Calibri"/>
        <family val="2"/>
        <scheme val="minor"/>
      </rPr>
      <t>Cash flow from operating activities (including dividends from associates and joint ventures) + cash flow from investing activities (excluding acquisitions and sales of subsidiaries and  other investments) and excluding loans to associates and non-consolidated companies).</t>
    </r>
  </si>
  <si>
    <r>
      <t>(4)</t>
    </r>
    <r>
      <rPr>
        <sz val="7"/>
        <color theme="3"/>
        <rFont val="Calibri"/>
        <family val="2"/>
        <scheme val="minor"/>
      </rPr>
      <t xml:space="preserve"> Global annual coupon of ~(112)m up to 2018</t>
    </r>
  </si>
  <si>
    <t>Q1 2017 E</t>
  </si>
  <si>
    <t>Q2 2017 E</t>
  </si>
  <si>
    <t>Q1 2016 A</t>
  </si>
  <si>
    <t>Q2 2016 A</t>
  </si>
  <si>
    <t>Q3 2016 A</t>
  </si>
  <si>
    <t>Q4 2016 A</t>
  </si>
  <si>
    <t>FY 2016 A</t>
  </si>
  <si>
    <r>
      <t>The consensus is the median</t>
    </r>
    <r>
      <rPr>
        <b/>
        <sz val="10"/>
        <color indexed="10"/>
        <rFont val="Univers"/>
        <family val="2"/>
      </rPr>
      <t xml:space="preserve"> </t>
    </r>
    <r>
      <rPr>
        <sz val="10"/>
        <color indexed="10"/>
        <rFont val="Univers"/>
        <family val="2"/>
      </rPr>
      <t>of analyst estimates which are compiled and calculated by Vara Research. It is based on the projections made by analysts covering Solvay. Any opinions, estimates or forecasts regarding Solvay's performance made by these analysts and therefore also the consensus figures are theirs alone and do not represent opinions or forecasts of Solvay or its Management.  By making this consensus information of its results available on a quarterly basis, Solvay does not mean or otherwise imply to endorse such information.</t>
    </r>
  </si>
  <si>
    <t>Median target price (EUR)</t>
  </si>
  <si>
    <r>
      <t>(1)</t>
    </r>
    <r>
      <rPr>
        <sz val="7"/>
        <color theme="3"/>
        <rFont val="Calibri"/>
        <family val="2"/>
        <scheme val="minor"/>
      </rPr>
      <t xml:space="preserve"> </t>
    </r>
    <r>
      <rPr>
        <b/>
        <sz val="7"/>
        <color theme="3"/>
        <rFont val="Calibri"/>
        <family val="2"/>
        <scheme val="minor"/>
      </rPr>
      <t>ADVANCED MATERIALS</t>
    </r>
    <r>
      <rPr>
        <sz val="7"/>
        <color theme="3"/>
        <rFont val="Calibri"/>
        <family val="2"/>
        <scheme val="minor"/>
      </rPr>
      <t xml:space="preserve">: Specialty Polymers, Composite Materials, Silica, Special Chem; </t>
    </r>
    <r>
      <rPr>
        <b/>
        <sz val="7"/>
        <color theme="3"/>
        <rFont val="Calibri"/>
        <family val="2"/>
        <scheme val="minor"/>
      </rPr>
      <t>ADVANCED FORMULATIONS</t>
    </r>
    <r>
      <rPr>
        <sz val="7"/>
        <color theme="3"/>
        <rFont val="Calibri"/>
        <family val="2"/>
        <scheme val="minor"/>
      </rPr>
      <t xml:space="preserve">: Novecare, Technology Solutions, Aroma Performance; </t>
    </r>
    <r>
      <rPr>
        <b/>
        <sz val="7"/>
        <color theme="3"/>
        <rFont val="Calibri"/>
        <family val="2"/>
        <scheme val="minor"/>
      </rPr>
      <t>PERFORMANCE CHEMICALS</t>
    </r>
    <r>
      <rPr>
        <sz val="7"/>
        <color theme="3"/>
        <rFont val="Calibri"/>
        <family val="2"/>
        <scheme val="minor"/>
      </rPr>
      <t xml:space="preserve">: Soda Ash, Peroxide, Acetow (in dscops since Dec'16), Coatis; </t>
    </r>
    <r>
      <rPr>
        <b/>
        <sz val="7"/>
        <color theme="3"/>
        <rFont val="Calibri"/>
        <family val="2"/>
        <scheme val="minor"/>
      </rPr>
      <t>FUNCTIONAL POLYMERS</t>
    </r>
    <r>
      <rPr>
        <sz val="7"/>
        <color theme="3"/>
        <rFont val="Calibri"/>
        <family val="2"/>
        <scheme val="minor"/>
      </rPr>
      <t>: Polyamide, Chlorovinyls (Vinythai deal closed in February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</si>
</sst>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y\y;@"/>
    <numFmt numFmtId="165" formatCode="0.0%"/>
    <numFmt numFmtId="166" formatCode="0.0"/>
    <numFmt numFmtId="167" formatCode="#.0%"/>
  </numFmts>
  <fonts count="57">
    <font>
      <sz val="10"/>
      <color theme="1"/>
      <name val="Arial"/>
      <family val="2"/>
    </font>
    <font>
      <b/>
      <sz val="11"/>
      <color theme="3"/>
      <name val="Calibri"/>
      <family val="2"/>
      <scheme val="minor"/>
    </font>
    <font>
      <b/>
      <sz val="11"/>
      <color theme="1"/>
      <name val="Calibri"/>
      <family val="2"/>
      <scheme val="minor"/>
    </font>
    <font>
      <sz val="10"/>
      <color theme="1"/>
      <name val="Arial"/>
      <family val="2"/>
    </font>
    <font>
      <b/>
      <sz val="12"/>
      <name val="Univers 45 Light"/>
      <family val="2"/>
    </font>
    <font>
      <b/>
      <sz val="10"/>
      <name val="Arial"/>
      <family val="2"/>
    </font>
    <font>
      <sz val="10"/>
      <name val="Arial"/>
      <family val="2"/>
    </font>
    <font>
      <b/>
      <sz val="16"/>
      <color theme="3"/>
      <name val="Univers 45 Light"/>
      <family val="2"/>
    </font>
    <font>
      <sz val="10"/>
      <color indexed="10"/>
      <name val="Univers"/>
      <family val="2"/>
    </font>
    <font>
      <b/>
      <sz val="11"/>
      <color indexed="9"/>
      <name val="Univers"/>
      <family val="2"/>
    </font>
    <font>
      <b/>
      <sz val="10"/>
      <color indexed="17"/>
      <name val="Univers"/>
      <family val="2"/>
    </font>
    <font>
      <b/>
      <sz val="10"/>
      <color indexed="52"/>
      <name val="Univers"/>
      <family val="2"/>
    </font>
    <font>
      <b/>
      <sz val="10"/>
      <color indexed="10"/>
      <name val="Univers"/>
      <family val="2"/>
    </font>
    <font>
      <b/>
      <sz val="11"/>
      <color theme="3"/>
      <name val="Univers"/>
      <family val="2"/>
    </font>
    <font>
      <sz val="11"/>
      <name val="Univers"/>
      <family val="2"/>
    </font>
    <font>
      <sz val="8"/>
      <color theme="3"/>
      <name val="Calibri"/>
      <family val="2"/>
      <scheme val="minor"/>
    </font>
    <font>
      <sz val="10"/>
      <color theme="1"/>
      <name val="Calibri"/>
      <family val="2"/>
      <scheme val="minor"/>
    </font>
    <font>
      <b/>
      <sz val="36"/>
      <color rgb="FF00B0F0"/>
      <name val="Calibri"/>
      <family val="2"/>
      <scheme val="minor"/>
    </font>
    <font>
      <b/>
      <sz val="10"/>
      <color rgb="FF00B0F0"/>
      <name val="Calibri"/>
      <family val="2"/>
      <scheme val="minor"/>
    </font>
    <font>
      <i/>
      <sz val="10"/>
      <color theme="3"/>
      <name val="Calibri"/>
      <family val="2"/>
      <scheme val="minor"/>
    </font>
    <font>
      <b/>
      <sz val="11"/>
      <color theme="3"/>
      <name val="Arial"/>
      <family val="2"/>
    </font>
    <font>
      <b/>
      <sz val="10"/>
      <color theme="3"/>
      <name val="Calibri"/>
      <family val="2"/>
      <scheme val="minor"/>
    </font>
    <font>
      <sz val="8"/>
      <color theme="1"/>
      <name val="Arial"/>
      <family val="2"/>
    </font>
    <font>
      <vertAlign val="superscript"/>
      <sz val="8"/>
      <color theme="1"/>
      <name val="Arial"/>
      <family val="2"/>
    </font>
    <font>
      <b/>
      <vertAlign val="superscript"/>
      <sz val="11"/>
      <color theme="3"/>
      <name val="Calibri"/>
      <family val="2"/>
      <scheme val="minor"/>
    </font>
    <font>
      <b/>
      <sz val="11"/>
      <name val="Calibri"/>
      <family val="2"/>
      <scheme val="minor"/>
    </font>
    <font>
      <sz val="10"/>
      <name val="Calibri"/>
      <family val="2"/>
      <scheme val="minor"/>
    </font>
    <font>
      <b/>
      <sz val="11"/>
      <color theme="1"/>
      <name val="Arial"/>
      <family val="2"/>
    </font>
    <font>
      <b/>
      <i/>
      <sz val="10"/>
      <name val="Calibri"/>
      <family val="2"/>
      <scheme val="minor"/>
    </font>
    <font>
      <b/>
      <sz val="10"/>
      <color theme="1"/>
      <name val="Arial"/>
      <family val="2"/>
    </font>
    <font>
      <b/>
      <sz val="10"/>
      <name val="Calibri"/>
      <family val="2"/>
      <scheme val="minor"/>
    </font>
    <font>
      <i/>
      <sz val="10"/>
      <name val="Calibri"/>
      <family val="2"/>
      <scheme val="minor"/>
    </font>
    <font>
      <b/>
      <i/>
      <sz val="10"/>
      <color theme="1"/>
      <name val="Calibri"/>
      <family val="2"/>
      <scheme val="minor"/>
    </font>
    <font>
      <i/>
      <vertAlign val="superscript"/>
      <sz val="10"/>
      <name val="Calibri"/>
      <family val="2"/>
      <scheme val="minor"/>
    </font>
    <font>
      <i/>
      <sz val="9"/>
      <name val="Calibri"/>
      <family val="2"/>
      <scheme val="minor"/>
    </font>
    <font>
      <i/>
      <sz val="9"/>
      <color theme="1"/>
      <name val="Calibri"/>
      <family val="2"/>
      <scheme val="minor"/>
    </font>
    <font>
      <i/>
      <sz val="10"/>
      <color theme="1"/>
      <name val="Calibri"/>
      <family val="2"/>
      <scheme val="minor"/>
    </font>
    <font>
      <vertAlign val="superscript"/>
      <sz val="10"/>
      <name val="Calibri"/>
      <family val="2"/>
      <scheme val="minor"/>
    </font>
    <font>
      <b/>
      <vertAlign val="superscript"/>
      <sz val="10"/>
      <color indexed="56"/>
      <name val="Calibri"/>
      <family val="2"/>
      <scheme val="minor"/>
    </font>
    <font>
      <b/>
      <sz val="10"/>
      <color indexed="56"/>
      <name val="Calibri"/>
      <family val="2"/>
      <scheme val="minor"/>
    </font>
    <font>
      <b/>
      <sz val="10"/>
      <color theme="1"/>
      <name val="Calibri"/>
      <family val="2"/>
      <scheme val="minor"/>
    </font>
    <font>
      <b/>
      <sz val="11"/>
      <color rgb="FFFF0000"/>
      <name val="Calibri"/>
      <family val="2"/>
      <scheme val="minor"/>
    </font>
    <font>
      <b/>
      <sz val="10"/>
      <name val="Univers 45 Light"/>
      <family val="2"/>
    </font>
    <font>
      <b/>
      <sz val="10"/>
      <name val="Univers 45 Light"/>
      <family val="2"/>
    </font>
    <font>
      <vertAlign val="superscript"/>
      <sz val="7"/>
      <color theme="3"/>
      <name val="Univers"/>
      <family val="2"/>
    </font>
    <font>
      <sz val="7"/>
      <color theme="3"/>
      <name val="Univers"/>
      <family val="2"/>
    </font>
    <font>
      <b/>
      <sz val="7"/>
      <color theme="3"/>
      <name val="Univers"/>
      <family val="2"/>
    </font>
    <font>
      <sz val="7"/>
      <color indexed="56"/>
      <name val="Univers"/>
      <family val="2"/>
    </font>
    <font>
      <b/>
      <sz val="7"/>
      <name val="Univers 45 Light"/>
      <family val="2"/>
    </font>
    <font>
      <vertAlign val="superscript"/>
      <sz val="8"/>
      <color theme="3"/>
      <name val="Univers"/>
      <family val="2"/>
    </font>
    <font>
      <sz val="8"/>
      <color indexed="56"/>
      <name val="Univers"/>
      <family val="2"/>
    </font>
    <font>
      <vertAlign val="superscript"/>
      <sz val="7"/>
      <color theme="3"/>
      <name val="Calibri"/>
      <family val="2"/>
      <scheme val="minor"/>
    </font>
    <font>
      <sz val="7"/>
      <color theme="3"/>
      <name val="Calibri"/>
      <family val="2"/>
      <scheme val="minor"/>
    </font>
    <font>
      <b/>
      <sz val="7"/>
      <color theme="3"/>
      <name val="Calibri"/>
      <family val="2"/>
      <scheme val="minor"/>
    </font>
    <font>
      <sz val="7"/>
      <color indexed="56"/>
      <name val="Calibri"/>
      <family val="2"/>
      <scheme val="minor"/>
    </font>
    <font>
      <b/>
      <sz val="7"/>
      <name val="Calibri"/>
      <family val="2"/>
      <scheme val="minor"/>
    </font>
    <font>
      <sz val="10"/>
      <color rgb="FF00B050"/>
      <name val="Verdana"/>
      <family val="2"/>
    </font>
  </fonts>
  <fills count="9">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theme="0"/>
        <bgColor indexed="64"/>
      </patternFill>
    </fill>
    <fill>
      <patternFill patternType="solid">
        <fgColor indexed="52"/>
        <bgColor indexed="64"/>
      </patternFill>
    </fill>
    <fill>
      <patternFill patternType="solid">
        <fgColor indexed="10"/>
        <bgColor indexed="64"/>
      </patternFill>
    </fill>
    <fill>
      <patternFill patternType="solid">
        <fgColor theme="3" tint="0.79998168889431442"/>
        <bgColor indexed="64"/>
      </patternFill>
    </fill>
    <fill>
      <patternFill patternType="solid">
        <fgColor rgb="FFF5F5F5"/>
      </patternFill>
    </fill>
  </fills>
  <borders count="127">
    <border>
      <left/>
      <right/>
      <top/>
      <bottom/>
      <diagonal/>
    </border>
    <border>
      <left/>
      <right/>
      <top/>
      <bottom style="medium">
        <color theme="4" tint="0.39997558519241921"/>
      </bottom>
      <diagonal/>
    </border>
    <border>
      <left/>
      <right/>
      <top style="hair">
        <color indexed="64"/>
      </top>
      <bottom style="hair">
        <color indexed="64"/>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right/>
      <top/>
      <bottom style="medium">
        <color theme="4"/>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dotted">
        <color theme="4"/>
      </right>
      <top/>
      <bottom/>
      <diagonal/>
    </border>
    <border>
      <left style="dotted">
        <color theme="4"/>
      </left>
      <right style="dotted">
        <color theme="4"/>
      </right>
      <top/>
      <bottom/>
      <diagonal/>
    </border>
    <border>
      <left style="dotted">
        <color theme="4"/>
      </left>
      <right/>
      <top/>
      <bottom/>
      <diagonal/>
    </border>
    <border>
      <left style="thin">
        <color indexed="64"/>
      </left>
      <right style="medium">
        <color theme="4"/>
      </right>
      <top style="medium">
        <color theme="4"/>
      </top>
      <bottom/>
      <diagonal/>
    </border>
    <border>
      <left style="dotted">
        <color theme="4"/>
      </left>
      <right style="medium">
        <color theme="4"/>
      </right>
      <top/>
      <bottom/>
      <diagonal/>
    </border>
    <border>
      <left style="medium">
        <color theme="4"/>
      </left>
      <right style="medium">
        <color theme="4"/>
      </right>
      <top/>
      <bottom/>
      <diagonal/>
    </border>
    <border>
      <left style="medium">
        <color theme="3" tint="0.39991454817346722"/>
      </left>
      <right style="medium">
        <color theme="3" tint="0.39991454817346722"/>
      </right>
      <top style="medium">
        <color theme="3" tint="0.39991454817346722"/>
      </top>
      <bottom/>
      <diagonal/>
    </border>
    <border>
      <left style="medium">
        <color theme="4"/>
      </left>
      <right style="dotted">
        <color theme="4"/>
      </right>
      <top style="medium">
        <color theme="4"/>
      </top>
      <bottom style="medium">
        <color theme="4"/>
      </bottom>
      <diagonal/>
    </border>
    <border>
      <left style="dotted">
        <color theme="4"/>
      </left>
      <right style="dotted">
        <color theme="4"/>
      </right>
      <top style="medium">
        <color theme="4"/>
      </top>
      <bottom style="medium">
        <color theme="4"/>
      </bottom>
      <diagonal/>
    </border>
    <border>
      <left style="dotted">
        <color theme="4"/>
      </left>
      <right/>
      <top style="medium">
        <color theme="4"/>
      </top>
      <bottom style="medium">
        <color theme="4"/>
      </bottom>
      <diagonal/>
    </border>
    <border>
      <left style="thin">
        <color indexed="64"/>
      </left>
      <right style="medium">
        <color theme="4"/>
      </right>
      <top style="medium">
        <color theme="4"/>
      </top>
      <bottom style="medium">
        <color theme="4"/>
      </bottom>
      <diagonal/>
    </border>
    <border>
      <left style="dotted">
        <color theme="4"/>
      </left>
      <right style="medium">
        <color theme="4"/>
      </right>
      <top style="medium">
        <color theme="4"/>
      </top>
      <bottom style="medium">
        <color theme="4"/>
      </bottom>
      <diagonal/>
    </border>
    <border>
      <left style="medium">
        <color theme="4"/>
      </left>
      <right style="medium">
        <color theme="4"/>
      </right>
      <top style="medium">
        <color theme="4"/>
      </top>
      <bottom style="medium">
        <color theme="4"/>
      </bottom>
      <diagonal/>
    </border>
    <border>
      <left style="medium">
        <color theme="3" tint="0.39991454817346722"/>
      </left>
      <right style="medium">
        <color theme="3" tint="0.39991454817346722"/>
      </right>
      <top/>
      <bottom/>
      <diagonal/>
    </border>
    <border>
      <left/>
      <right style="medium">
        <color theme="4"/>
      </right>
      <top style="medium">
        <color theme="4"/>
      </top>
      <bottom/>
      <diagonal/>
    </border>
    <border>
      <left style="thin">
        <color indexed="64"/>
      </left>
      <right style="medium">
        <color theme="4"/>
      </right>
      <top/>
      <bottom/>
      <diagonal/>
    </border>
    <border>
      <left style="medium">
        <color theme="4"/>
      </left>
      <right style="dotted">
        <color theme="4"/>
      </right>
      <top style="medium">
        <color theme="4"/>
      </top>
      <bottom style="dashed">
        <color theme="4"/>
      </bottom>
      <diagonal/>
    </border>
    <border>
      <left style="dotted">
        <color theme="4"/>
      </left>
      <right style="dotted">
        <color theme="4"/>
      </right>
      <top style="medium">
        <color theme="4"/>
      </top>
      <bottom style="dashed">
        <color theme="4"/>
      </bottom>
      <diagonal/>
    </border>
    <border>
      <left style="dotted">
        <color theme="4"/>
      </left>
      <right style="medium">
        <color theme="4"/>
      </right>
      <top style="medium">
        <color theme="4"/>
      </top>
      <bottom style="dashed">
        <color theme="4"/>
      </bottom>
      <diagonal/>
    </border>
    <border>
      <left/>
      <right style="medium">
        <color theme="4"/>
      </right>
      <top style="medium">
        <color theme="4"/>
      </top>
      <bottom style="dashed">
        <color theme="4"/>
      </bottom>
      <diagonal/>
    </border>
    <border>
      <left/>
      <right style="medium">
        <color theme="4"/>
      </right>
      <top/>
      <bottom/>
      <diagonal/>
    </border>
    <border>
      <left style="medium">
        <color theme="4"/>
      </left>
      <right style="dotted">
        <color theme="4"/>
      </right>
      <top style="dashed">
        <color theme="4"/>
      </top>
      <bottom style="dashed">
        <color theme="4"/>
      </bottom>
      <diagonal/>
    </border>
    <border>
      <left style="dotted">
        <color theme="4"/>
      </left>
      <right style="dotted">
        <color theme="4"/>
      </right>
      <top style="dashed">
        <color theme="4"/>
      </top>
      <bottom style="dashed">
        <color theme="4"/>
      </bottom>
      <diagonal/>
    </border>
    <border>
      <left style="dotted">
        <color theme="4"/>
      </left>
      <right style="medium">
        <color theme="4"/>
      </right>
      <top style="dashed">
        <color theme="4"/>
      </top>
      <bottom style="dashed">
        <color theme="4"/>
      </bottom>
      <diagonal/>
    </border>
    <border>
      <left/>
      <right style="medium">
        <color theme="4"/>
      </right>
      <top style="dashed">
        <color theme="4"/>
      </top>
      <bottom style="dashed">
        <color theme="4"/>
      </bottom>
      <diagonal/>
    </border>
    <border>
      <left style="dotted">
        <color theme="4"/>
      </left>
      <right style="dotted">
        <color theme="4"/>
      </right>
      <top style="dashed">
        <color theme="4"/>
      </top>
      <bottom style="medium">
        <color theme="4"/>
      </bottom>
      <diagonal/>
    </border>
    <border>
      <left style="dotted">
        <color theme="4"/>
      </left>
      <right style="medium">
        <color theme="4"/>
      </right>
      <top style="dashed">
        <color theme="4"/>
      </top>
      <bottom style="medium">
        <color theme="4"/>
      </bottom>
      <diagonal/>
    </border>
    <border>
      <left/>
      <right style="medium">
        <color theme="4"/>
      </right>
      <top style="dashed">
        <color theme="4"/>
      </top>
      <bottom style="medium">
        <color theme="4"/>
      </bottom>
      <diagonal/>
    </border>
    <border>
      <left style="dotted">
        <color theme="4"/>
      </left>
      <right/>
      <top style="medium">
        <color theme="4"/>
      </top>
      <bottom style="dashed">
        <color theme="4"/>
      </bottom>
      <diagonal/>
    </border>
    <border>
      <left style="thin">
        <color indexed="64"/>
      </left>
      <right style="medium">
        <color theme="4"/>
      </right>
      <top style="medium">
        <color theme="4"/>
      </top>
      <bottom style="dashed">
        <color theme="4"/>
      </bottom>
      <diagonal/>
    </border>
    <border>
      <left style="dotted">
        <color theme="4"/>
      </left>
      <right/>
      <top style="dashed">
        <color theme="4"/>
      </top>
      <bottom style="dashed">
        <color theme="4"/>
      </bottom>
      <diagonal/>
    </border>
    <border>
      <left style="thin">
        <color indexed="64"/>
      </left>
      <right style="medium">
        <color theme="4"/>
      </right>
      <top style="dashed">
        <color theme="4"/>
      </top>
      <bottom style="dashed">
        <color theme="4"/>
      </bottom>
      <diagonal/>
    </border>
    <border>
      <left style="medium">
        <color theme="4"/>
      </left>
      <right style="dotted">
        <color theme="4"/>
      </right>
      <top style="dashed">
        <color theme="4"/>
      </top>
      <bottom style="medium">
        <color theme="3" tint="0.39991454817346722"/>
      </bottom>
      <diagonal/>
    </border>
    <border>
      <left style="dotted">
        <color theme="4"/>
      </left>
      <right style="dotted">
        <color theme="4"/>
      </right>
      <top style="dashed">
        <color theme="4"/>
      </top>
      <bottom style="medium">
        <color theme="3" tint="0.39991454817346722"/>
      </bottom>
      <diagonal/>
    </border>
    <border>
      <left style="dotted">
        <color theme="4"/>
      </left>
      <right/>
      <top style="dashed">
        <color theme="4"/>
      </top>
      <bottom style="medium">
        <color theme="3" tint="0.39991454817346722"/>
      </bottom>
      <diagonal/>
    </border>
    <border>
      <left style="thin">
        <color indexed="64"/>
      </left>
      <right style="medium">
        <color theme="4"/>
      </right>
      <top style="dashed">
        <color theme="4"/>
      </top>
      <bottom style="medium">
        <color theme="3" tint="0.39991454817346722"/>
      </bottom>
      <diagonal/>
    </border>
    <border>
      <left style="dotted">
        <color theme="4"/>
      </left>
      <right style="medium">
        <color theme="4"/>
      </right>
      <top style="dashed">
        <color theme="4"/>
      </top>
      <bottom style="medium">
        <color theme="3" tint="0.39991454817346722"/>
      </bottom>
      <diagonal/>
    </border>
    <border>
      <left/>
      <right style="medium">
        <color theme="4"/>
      </right>
      <top style="dashed">
        <color theme="4"/>
      </top>
      <bottom style="medium">
        <color theme="3" tint="0.39991454817346722"/>
      </bottom>
      <diagonal/>
    </border>
    <border>
      <left/>
      <right style="medium">
        <color theme="4"/>
      </right>
      <top/>
      <bottom style="dashed">
        <color theme="4"/>
      </bottom>
      <diagonal/>
    </border>
    <border>
      <left style="medium">
        <color theme="4"/>
      </left>
      <right style="dotted">
        <color theme="4"/>
      </right>
      <top/>
      <bottom style="dashed">
        <color theme="4"/>
      </bottom>
      <diagonal/>
    </border>
    <border>
      <left style="dotted">
        <color theme="4"/>
      </left>
      <right style="dotted">
        <color theme="4"/>
      </right>
      <top/>
      <bottom style="dashed">
        <color theme="4"/>
      </bottom>
      <diagonal/>
    </border>
    <border>
      <left style="dotted">
        <color theme="4"/>
      </left>
      <right/>
      <top/>
      <bottom style="dashed">
        <color theme="4"/>
      </bottom>
      <diagonal/>
    </border>
    <border>
      <left style="thin">
        <color indexed="64"/>
      </left>
      <right style="medium">
        <color theme="4"/>
      </right>
      <top/>
      <bottom style="dashed">
        <color theme="4"/>
      </bottom>
      <diagonal/>
    </border>
    <border>
      <left style="medium">
        <color theme="3" tint="0.39991454817346722"/>
      </left>
      <right style="medium">
        <color theme="3" tint="0.39991454817346722"/>
      </right>
      <top/>
      <bottom style="medium">
        <color theme="3" tint="0.39985351115451523"/>
      </bottom>
      <diagonal/>
    </border>
    <border>
      <left style="medium">
        <color theme="3" tint="0.39991454817346722"/>
      </left>
      <right style="medium">
        <color theme="4"/>
      </right>
      <top style="dashed">
        <color theme="4"/>
      </top>
      <bottom style="medium">
        <color theme="3" tint="0.39988402966399123"/>
      </bottom>
      <diagonal/>
    </border>
    <border>
      <left style="medium">
        <color theme="3" tint="0.39985351115451523"/>
      </left>
      <right style="medium">
        <color theme="3" tint="0.39985351115451523"/>
      </right>
      <top style="medium">
        <color theme="3" tint="0.39985351115451523"/>
      </top>
      <bottom/>
      <diagonal/>
    </border>
    <border>
      <left style="medium">
        <color theme="3" tint="0.39985351115451523"/>
      </left>
      <right style="medium">
        <color theme="4"/>
      </right>
      <top style="medium">
        <color theme="3" tint="0.39988402966399123"/>
      </top>
      <bottom style="dashed">
        <color theme="4"/>
      </bottom>
      <diagonal/>
    </border>
    <border>
      <left style="medium">
        <color theme="3" tint="0.39985351115451523"/>
      </left>
      <right style="medium">
        <color theme="3" tint="0.39985351115451523"/>
      </right>
      <top/>
      <bottom style="medium">
        <color theme="3" tint="0.39988402966399123"/>
      </bottom>
      <diagonal/>
    </border>
    <border>
      <left style="medium">
        <color theme="3" tint="0.39985351115451523"/>
      </left>
      <right style="medium">
        <color theme="4"/>
      </right>
      <top style="dashed">
        <color theme="4"/>
      </top>
      <bottom style="medium">
        <color theme="4"/>
      </bottom>
      <diagonal/>
    </border>
    <border>
      <left style="medium">
        <color theme="3" tint="0.39988402966399123"/>
      </left>
      <right style="medium">
        <color theme="3" tint="0.39988402966399123"/>
      </right>
      <top style="medium">
        <color theme="3" tint="0.39988402966399123"/>
      </top>
      <bottom/>
      <diagonal/>
    </border>
    <border>
      <left/>
      <right style="medium">
        <color theme="4"/>
      </right>
      <top style="medium">
        <color theme="4"/>
      </top>
      <bottom style="dashed">
        <color theme="3" tint="0.39994506668294322"/>
      </bottom>
      <diagonal/>
    </border>
    <border>
      <left style="medium">
        <color theme="4"/>
      </left>
      <right style="dotted">
        <color theme="4"/>
      </right>
      <top style="medium">
        <color theme="4"/>
      </top>
      <bottom style="dashed">
        <color theme="3" tint="0.39994506668294322"/>
      </bottom>
      <diagonal/>
    </border>
    <border>
      <left style="dotted">
        <color theme="4"/>
      </left>
      <right style="dotted">
        <color theme="4"/>
      </right>
      <top style="medium">
        <color theme="4"/>
      </top>
      <bottom style="dashed">
        <color theme="3" tint="0.39994506668294322"/>
      </bottom>
      <diagonal/>
    </border>
    <border>
      <left style="dotted">
        <color theme="4"/>
      </left>
      <right/>
      <top style="medium">
        <color theme="4"/>
      </top>
      <bottom style="dashed">
        <color theme="3" tint="0.39994506668294322"/>
      </bottom>
      <diagonal/>
    </border>
    <border>
      <left style="thin">
        <color indexed="64"/>
      </left>
      <right style="medium">
        <color theme="4"/>
      </right>
      <top style="medium">
        <color theme="4"/>
      </top>
      <bottom style="dashed">
        <color theme="3" tint="0.39994506668294322"/>
      </bottom>
      <diagonal/>
    </border>
    <border>
      <left style="dotted">
        <color theme="4"/>
      </left>
      <right style="medium">
        <color theme="4"/>
      </right>
      <top style="medium">
        <color theme="4"/>
      </top>
      <bottom style="dashed">
        <color theme="3" tint="0.39994506668294322"/>
      </bottom>
      <diagonal/>
    </border>
    <border>
      <left style="medium">
        <color theme="3" tint="0.39988402966399123"/>
      </left>
      <right style="medium">
        <color theme="3" tint="0.39988402966399123"/>
      </right>
      <top/>
      <bottom/>
      <diagonal/>
    </border>
    <border>
      <left/>
      <right style="medium">
        <color theme="4"/>
      </right>
      <top style="dashed">
        <color theme="3" tint="0.39994506668294322"/>
      </top>
      <bottom style="dashed">
        <color theme="3" tint="0.39994506668294322"/>
      </bottom>
      <diagonal/>
    </border>
    <border>
      <left style="medium">
        <color theme="4"/>
      </left>
      <right style="dotted">
        <color theme="4"/>
      </right>
      <top style="dashed">
        <color theme="3" tint="0.39994506668294322"/>
      </top>
      <bottom style="dashed">
        <color theme="3" tint="0.39994506668294322"/>
      </bottom>
      <diagonal/>
    </border>
    <border>
      <left style="dotted">
        <color theme="4"/>
      </left>
      <right style="dotted">
        <color theme="4"/>
      </right>
      <top style="dashed">
        <color theme="3" tint="0.39994506668294322"/>
      </top>
      <bottom style="dashed">
        <color theme="3" tint="0.39994506668294322"/>
      </bottom>
      <diagonal/>
    </border>
    <border>
      <left style="dotted">
        <color theme="4"/>
      </left>
      <right/>
      <top style="dashed">
        <color theme="3" tint="0.39994506668294322"/>
      </top>
      <bottom style="dashed">
        <color theme="3" tint="0.39994506668294322"/>
      </bottom>
      <diagonal/>
    </border>
    <border>
      <left style="thin">
        <color indexed="64"/>
      </left>
      <right style="medium">
        <color theme="4"/>
      </right>
      <top style="dashed">
        <color theme="3" tint="0.39994506668294322"/>
      </top>
      <bottom style="dashed">
        <color theme="3" tint="0.39994506668294322"/>
      </bottom>
      <diagonal/>
    </border>
    <border>
      <left style="dotted">
        <color theme="4"/>
      </left>
      <right style="medium">
        <color theme="4"/>
      </right>
      <top style="dashed">
        <color theme="3" tint="0.39994506668294322"/>
      </top>
      <bottom style="dashed">
        <color theme="3" tint="0.39994506668294322"/>
      </bottom>
      <diagonal/>
    </border>
    <border>
      <left style="medium">
        <color theme="3" tint="0.39988402966399123"/>
      </left>
      <right style="medium">
        <color theme="3" tint="0.39988402966399123"/>
      </right>
      <top/>
      <bottom style="medium">
        <color theme="3" tint="0.39988402966399123"/>
      </bottom>
      <diagonal/>
    </border>
    <border>
      <left/>
      <right style="medium">
        <color theme="4"/>
      </right>
      <top style="dashed">
        <color theme="3" tint="0.39994506668294322"/>
      </top>
      <bottom style="medium">
        <color theme="4"/>
      </bottom>
      <diagonal/>
    </border>
    <border>
      <left style="medium">
        <color theme="4"/>
      </left>
      <right style="dotted">
        <color theme="4"/>
      </right>
      <top style="dashed">
        <color theme="3" tint="0.39994506668294322"/>
      </top>
      <bottom style="medium">
        <color theme="4"/>
      </bottom>
      <diagonal/>
    </border>
    <border>
      <left style="dotted">
        <color theme="4"/>
      </left>
      <right style="dotted">
        <color theme="4"/>
      </right>
      <top style="dashed">
        <color theme="3" tint="0.39994506668294322"/>
      </top>
      <bottom style="medium">
        <color theme="4"/>
      </bottom>
      <diagonal/>
    </border>
    <border>
      <left style="dotted">
        <color theme="4"/>
      </left>
      <right/>
      <top style="dashed">
        <color theme="3" tint="0.39994506668294322"/>
      </top>
      <bottom style="medium">
        <color theme="4"/>
      </bottom>
      <diagonal/>
    </border>
    <border>
      <left style="thin">
        <color indexed="64"/>
      </left>
      <right style="medium">
        <color theme="4"/>
      </right>
      <top style="dashed">
        <color theme="3" tint="0.39994506668294322"/>
      </top>
      <bottom style="medium">
        <color theme="4"/>
      </bottom>
      <diagonal/>
    </border>
    <border>
      <left style="dotted">
        <color theme="4"/>
      </left>
      <right style="medium">
        <color theme="4"/>
      </right>
      <top style="dashed">
        <color theme="3" tint="0.39994506668294322"/>
      </top>
      <bottom style="medium">
        <color theme="4"/>
      </bottom>
      <diagonal/>
    </border>
    <border>
      <left style="dashed">
        <color theme="4"/>
      </left>
      <right/>
      <top style="medium">
        <color theme="4"/>
      </top>
      <bottom style="medium">
        <color theme="4"/>
      </bottom>
      <diagonal/>
    </border>
    <border>
      <left style="medium">
        <color theme="4"/>
      </left>
      <right style="dashed">
        <color theme="4"/>
      </right>
      <top style="dashed">
        <color theme="4"/>
      </top>
      <bottom style="dashed">
        <color theme="4"/>
      </bottom>
      <diagonal/>
    </border>
    <border>
      <left style="dashed">
        <color theme="4"/>
      </left>
      <right style="dotted">
        <color theme="4"/>
      </right>
      <top style="dashed">
        <color theme="4"/>
      </top>
      <bottom style="dashed">
        <color theme="4"/>
      </bottom>
      <diagonal/>
    </border>
    <border>
      <left style="dashed">
        <color theme="4"/>
      </left>
      <right style="medium">
        <color theme="4"/>
      </right>
      <top style="dashed">
        <color theme="4"/>
      </top>
      <bottom style="dashed">
        <color theme="4"/>
      </bottom>
      <diagonal/>
    </border>
    <border>
      <left style="dotted">
        <color theme="4"/>
      </left>
      <right style="dashed">
        <color theme="4"/>
      </right>
      <top/>
      <bottom/>
      <diagonal/>
    </border>
    <border>
      <left style="dotted">
        <color theme="4"/>
      </left>
      <right style="dashed">
        <color theme="4"/>
      </right>
      <top style="medium">
        <color theme="4"/>
      </top>
      <bottom style="medium">
        <color theme="4"/>
      </bottom>
      <diagonal/>
    </border>
    <border>
      <left style="medium">
        <color theme="4"/>
      </left>
      <right style="dashed">
        <color theme="4"/>
      </right>
      <top style="medium">
        <color theme="4"/>
      </top>
      <bottom/>
      <diagonal/>
    </border>
    <border>
      <left style="dashed">
        <color theme="4"/>
      </left>
      <right style="dashed">
        <color theme="4"/>
      </right>
      <top style="medium">
        <color theme="4"/>
      </top>
      <bottom/>
      <diagonal/>
    </border>
    <border>
      <left style="dashed">
        <color theme="4"/>
      </left>
      <right style="medium">
        <color theme="4"/>
      </right>
      <top style="medium">
        <color theme="4"/>
      </top>
      <bottom/>
      <diagonal/>
    </border>
    <border>
      <left style="medium">
        <color theme="4"/>
      </left>
      <right style="dashed">
        <color theme="4"/>
      </right>
      <top style="medium">
        <color theme="4"/>
      </top>
      <bottom style="medium">
        <color theme="4"/>
      </bottom>
      <diagonal/>
    </border>
    <border>
      <left style="dashed">
        <color theme="4"/>
      </left>
      <right style="dashed">
        <color theme="4"/>
      </right>
      <top style="medium">
        <color theme="4"/>
      </top>
      <bottom style="medium">
        <color theme="4"/>
      </bottom>
      <diagonal/>
    </border>
    <border>
      <left style="dashed">
        <color theme="4"/>
      </left>
      <right style="medium">
        <color theme="4"/>
      </right>
      <top style="medium">
        <color theme="4"/>
      </top>
      <bottom style="medium">
        <color theme="4"/>
      </bottom>
      <diagonal/>
    </border>
    <border>
      <left style="dashed">
        <color theme="4"/>
      </left>
      <right style="dashed">
        <color theme="4"/>
      </right>
      <top style="medium">
        <color theme="4"/>
      </top>
      <bottom style="dashed">
        <color theme="4"/>
      </bottom>
      <diagonal/>
    </border>
    <border>
      <left style="dashed">
        <color theme="4"/>
      </left>
      <right style="medium">
        <color theme="4"/>
      </right>
      <top style="medium">
        <color theme="4"/>
      </top>
      <bottom style="dashed">
        <color theme="4"/>
      </bottom>
      <diagonal/>
    </border>
    <border>
      <left style="dashed">
        <color theme="4"/>
      </left>
      <right style="dashed">
        <color theme="4"/>
      </right>
      <top style="dashed">
        <color theme="4"/>
      </top>
      <bottom style="dashed">
        <color theme="4"/>
      </bottom>
      <diagonal/>
    </border>
    <border>
      <left style="dashed">
        <color theme="4"/>
      </left>
      <right style="dashed">
        <color theme="4"/>
      </right>
      <top style="dashed">
        <color theme="4"/>
      </top>
      <bottom style="medium">
        <color theme="3" tint="0.39991454817346722"/>
      </bottom>
      <diagonal/>
    </border>
    <border>
      <left style="dashed">
        <color theme="4"/>
      </left>
      <right style="medium">
        <color theme="4"/>
      </right>
      <top style="dashed">
        <color theme="4"/>
      </top>
      <bottom style="medium">
        <color theme="3" tint="0.39991454817346722"/>
      </bottom>
      <diagonal/>
    </border>
    <border>
      <left style="dashed">
        <color theme="4"/>
      </left>
      <right style="dashed">
        <color theme="4"/>
      </right>
      <top style="medium">
        <color theme="4"/>
      </top>
      <bottom style="dashed">
        <color theme="3" tint="0.39994506668294322"/>
      </bottom>
      <diagonal/>
    </border>
    <border>
      <left style="dashed">
        <color theme="4"/>
      </left>
      <right style="medium">
        <color theme="4"/>
      </right>
      <top style="medium">
        <color theme="4"/>
      </top>
      <bottom style="dashed">
        <color theme="3" tint="0.39994506668294322"/>
      </bottom>
      <diagonal/>
    </border>
    <border>
      <left style="dashed">
        <color theme="4"/>
      </left>
      <right style="dashed">
        <color theme="4"/>
      </right>
      <top style="dashed">
        <color theme="3" tint="0.39994506668294322"/>
      </top>
      <bottom style="dashed">
        <color theme="3" tint="0.39994506668294322"/>
      </bottom>
      <diagonal/>
    </border>
    <border>
      <left style="dashed">
        <color theme="4"/>
      </left>
      <right style="medium">
        <color theme="4"/>
      </right>
      <top style="dashed">
        <color theme="3" tint="0.39994506668294322"/>
      </top>
      <bottom style="dashed">
        <color theme="3" tint="0.39994506668294322"/>
      </bottom>
      <diagonal/>
    </border>
    <border>
      <left style="dashed">
        <color theme="4"/>
      </left>
      <right style="dashed">
        <color theme="4"/>
      </right>
      <top style="dashed">
        <color theme="3" tint="0.39994506668294322"/>
      </top>
      <bottom style="medium">
        <color theme="4"/>
      </bottom>
      <diagonal/>
    </border>
    <border>
      <left style="dashed">
        <color theme="4"/>
      </left>
      <right style="medium">
        <color theme="4"/>
      </right>
      <top style="dashed">
        <color theme="3" tint="0.39994506668294322"/>
      </top>
      <bottom style="medium">
        <color theme="4"/>
      </bottom>
      <diagonal/>
    </border>
    <border>
      <left style="medium">
        <color theme="4"/>
      </left>
      <right style="dashed">
        <color theme="4"/>
      </right>
      <top style="medium">
        <color theme="4"/>
      </top>
      <bottom style="dashed">
        <color theme="4"/>
      </bottom>
      <diagonal/>
    </border>
    <border>
      <left style="medium">
        <color theme="4"/>
      </left>
      <right style="dashed">
        <color theme="4"/>
      </right>
      <top style="dashed">
        <color theme="4"/>
      </top>
      <bottom style="medium">
        <color theme="3" tint="0.39991454817346722"/>
      </bottom>
      <diagonal/>
    </border>
    <border>
      <left style="medium">
        <color theme="4"/>
      </left>
      <right style="dashed">
        <color theme="4"/>
      </right>
      <top style="medium">
        <color theme="4"/>
      </top>
      <bottom style="dashed">
        <color theme="3" tint="0.39994506668294322"/>
      </bottom>
      <diagonal/>
    </border>
    <border>
      <left style="medium">
        <color theme="4"/>
      </left>
      <right style="dashed">
        <color theme="4"/>
      </right>
      <top style="dashed">
        <color theme="3" tint="0.39994506668294322"/>
      </top>
      <bottom style="dashed">
        <color theme="3" tint="0.39994506668294322"/>
      </bottom>
      <diagonal/>
    </border>
    <border>
      <left style="medium">
        <color theme="4"/>
      </left>
      <right style="dashed">
        <color theme="4"/>
      </right>
      <top style="dashed">
        <color theme="3" tint="0.39994506668294322"/>
      </top>
      <bottom style="medium">
        <color theme="4"/>
      </bottom>
      <diagonal/>
    </border>
    <border>
      <left style="medium">
        <color theme="4"/>
      </left>
      <right style="dotted">
        <color theme="4"/>
      </right>
      <top style="medium">
        <color theme="4"/>
      </top>
      <bottom/>
      <diagonal/>
    </border>
    <border>
      <left style="dotted">
        <color theme="4"/>
      </left>
      <right style="dotted">
        <color theme="4"/>
      </right>
      <top style="medium">
        <color theme="4"/>
      </top>
      <bottom/>
      <diagonal/>
    </border>
    <border>
      <left style="dotted">
        <color theme="4"/>
      </left>
      <right style="medium">
        <color theme="4"/>
      </right>
      <top style="medium">
        <color theme="4"/>
      </top>
      <bottom/>
      <diagonal/>
    </border>
    <border>
      <left style="medium">
        <color theme="4"/>
      </left>
      <right style="dotted">
        <color theme="4"/>
      </right>
      <top/>
      <bottom style="medium">
        <color theme="3" tint="0.39991454817346722"/>
      </bottom>
      <diagonal/>
    </border>
    <border>
      <left style="dotted">
        <color theme="4"/>
      </left>
      <right style="dotted">
        <color theme="4"/>
      </right>
      <top/>
      <bottom style="medium">
        <color theme="3" tint="0.39991454817346722"/>
      </bottom>
      <diagonal/>
    </border>
    <border>
      <left style="dotted">
        <color theme="4"/>
      </left>
      <right style="medium">
        <color theme="4"/>
      </right>
      <top/>
      <bottom style="medium">
        <color theme="3" tint="0.39991454817346722"/>
      </bottom>
      <diagonal/>
    </border>
    <border>
      <left style="medium">
        <color theme="4"/>
      </left>
      <right style="dashed">
        <color theme="4"/>
      </right>
      <top/>
      <bottom/>
      <diagonal/>
    </border>
    <border>
      <left style="dashed">
        <color theme="4"/>
      </left>
      <right style="dotted">
        <color theme="4"/>
      </right>
      <top/>
      <bottom/>
      <diagonal/>
    </border>
    <border>
      <left style="dashed">
        <color theme="4"/>
      </left>
      <right style="medium">
        <color theme="4"/>
      </right>
      <top/>
      <bottom/>
      <diagonal/>
    </border>
    <border>
      <left style="medium">
        <color theme="4"/>
      </left>
      <right style="dotted">
        <color theme="4"/>
      </right>
      <top style="dashed">
        <color theme="4"/>
      </top>
      <bottom/>
      <diagonal/>
    </border>
    <border>
      <left style="dotted">
        <color theme="4"/>
      </left>
      <right style="dotted">
        <color theme="4"/>
      </right>
      <top style="dashed">
        <color theme="4"/>
      </top>
      <bottom/>
      <diagonal/>
    </border>
    <border>
      <left style="dotted">
        <color theme="4"/>
      </left>
      <right style="medium">
        <color theme="4"/>
      </right>
      <top style="dashed">
        <color theme="4"/>
      </top>
      <bottom/>
      <diagonal/>
    </border>
    <border>
      <left style="medium">
        <color theme="4"/>
      </left>
      <right style="dotted">
        <color theme="4"/>
      </right>
      <top/>
      <bottom style="medium">
        <color theme="4"/>
      </bottom>
      <diagonal/>
    </border>
    <border>
      <left style="dotted">
        <color theme="4"/>
      </left>
      <right style="dotted">
        <color theme="4"/>
      </right>
      <top/>
      <bottom style="medium">
        <color theme="4"/>
      </bottom>
      <diagonal/>
    </border>
    <border>
      <left style="dotted">
        <color theme="4"/>
      </left>
      <right style="medium">
        <color theme="4"/>
      </right>
      <top/>
      <bottom style="medium">
        <color theme="4"/>
      </bottom>
      <diagonal/>
    </border>
    <border>
      <left/>
      <right/>
      <top/>
      <bottom style="thin">
        <color rgb="FFFFFFFF"/>
      </bottom>
      <diagonal/>
    </border>
  </borders>
  <cellStyleXfs count="5">
    <xf numFmtId="0" fontId="0" fillId="0" borderId="0"/>
    <xf numFmtId="9" fontId="3" fillId="0" borderId="0" applyFont="0" applyFill="0" applyBorder="0" applyAlignment="0" applyProtection="0"/>
    <xf numFmtId="0" fontId="20" fillId="0" borderId="1" applyNumberFormat="0" applyFill="0" applyAlignment="0" applyProtection="0"/>
    <xf numFmtId="0" fontId="6" fillId="0" borderId="0"/>
    <xf numFmtId="9" fontId="6" fillId="0" borderId="0" applyFont="0" applyFill="0" applyBorder="0" applyAlignment="0" applyProtection="0"/>
  </cellStyleXfs>
  <cellXfs count="309">
    <xf numFmtId="0" fontId="0" fillId="0" borderId="0" xfId="0"/>
    <xf numFmtId="0" fontId="4" fillId="0" borderId="0" xfId="0" applyFont="1"/>
    <xf numFmtId="0" fontId="0" fillId="0" borderId="0" xfId="0" applyFill="1"/>
    <xf numFmtId="0" fontId="5" fillId="0" borderId="0" xfId="0" applyFont="1"/>
    <xf numFmtId="3" fontId="0" fillId="0" borderId="0" xfId="0" applyNumberFormat="1"/>
    <xf numFmtId="3" fontId="0" fillId="0" borderId="0" xfId="0" applyNumberFormat="1" applyFill="1"/>
    <xf numFmtId="2" fontId="0" fillId="0" borderId="0" xfId="0" applyNumberFormat="1"/>
    <xf numFmtId="2" fontId="0" fillId="0" borderId="0" xfId="0" applyNumberFormat="1" applyFill="1"/>
    <xf numFmtId="1" fontId="0" fillId="0" borderId="0" xfId="0" applyNumberFormat="1"/>
    <xf numFmtId="1" fontId="0" fillId="0" borderId="0" xfId="0" applyNumberFormat="1" applyFill="1"/>
    <xf numFmtId="164" fontId="5" fillId="0" borderId="0" xfId="0" applyNumberFormat="1" applyFont="1"/>
    <xf numFmtId="0" fontId="9" fillId="3" borderId="2" xfId="3" applyFont="1" applyFill="1" applyBorder="1" applyAlignment="1">
      <alignment horizontal="left" vertical="top" wrapText="1"/>
    </xf>
    <xf numFmtId="0" fontId="9" fillId="5" borderId="2" xfId="3" applyFont="1" applyFill="1" applyBorder="1" applyAlignment="1">
      <alignment horizontal="left" vertical="top" wrapText="1"/>
    </xf>
    <xf numFmtId="0" fontId="9" fillId="6" borderId="2" xfId="3" applyFont="1" applyFill="1" applyBorder="1" applyAlignment="1">
      <alignment horizontal="left" vertical="top" wrapText="1"/>
    </xf>
    <xf numFmtId="0" fontId="13" fillId="2" borderId="2" xfId="3" applyFont="1" applyFill="1" applyBorder="1"/>
    <xf numFmtId="164" fontId="13" fillId="2" borderId="2" xfId="3" applyNumberFormat="1" applyFont="1" applyFill="1" applyBorder="1"/>
    <xf numFmtId="165" fontId="3" fillId="0" borderId="0" xfId="1" applyNumberFormat="1" applyFont="1"/>
    <xf numFmtId="165" fontId="3" fillId="0" borderId="0" xfId="1" applyNumberFormat="1" applyFont="1" applyFill="1"/>
    <xf numFmtId="0" fontId="15" fillId="0" borderId="0" xfId="0" applyFont="1" applyAlignment="1">
      <alignment vertical="center" wrapText="1"/>
    </xf>
    <xf numFmtId="0" fontId="16" fillId="0" borderId="0" xfId="0" applyFont="1" applyAlignment="1">
      <alignment vertical="top"/>
    </xf>
    <xf numFmtId="0" fontId="15" fillId="0" borderId="6" xfId="0" applyFont="1" applyBorder="1" applyAlignment="1">
      <alignment vertical="center" wrapText="1"/>
    </xf>
    <xf numFmtId="0" fontId="19" fillId="0" borderId="12" xfId="0" applyFont="1" applyBorder="1" applyAlignment="1">
      <alignment vertical="center"/>
    </xf>
    <xf numFmtId="0" fontId="21" fillId="4" borderId="13" xfId="2" applyFont="1" applyFill="1" applyBorder="1" applyAlignment="1">
      <alignment horizontal="center" vertical="center"/>
    </xf>
    <xf numFmtId="0" fontId="21" fillId="4" borderId="14" xfId="2" applyFont="1" applyFill="1" applyBorder="1" applyAlignment="1">
      <alignment horizontal="center" vertical="center"/>
    </xf>
    <xf numFmtId="0" fontId="21" fillId="4" borderId="15" xfId="2" applyFont="1" applyFill="1" applyBorder="1" applyAlignment="1">
      <alignment horizontal="center" vertical="center"/>
    </xf>
    <xf numFmtId="0" fontId="21" fillId="4" borderId="16" xfId="2" applyFont="1" applyFill="1" applyBorder="1" applyAlignment="1">
      <alignment horizontal="center" vertical="center" wrapText="1"/>
    </xf>
    <xf numFmtId="0" fontId="21" fillId="4" borderId="17" xfId="2" applyFont="1" applyFill="1" applyBorder="1" applyAlignment="1">
      <alignment horizontal="center" vertical="center"/>
    </xf>
    <xf numFmtId="0" fontId="21" fillId="4" borderId="18" xfId="2" applyFont="1" applyFill="1" applyBorder="1" applyAlignment="1">
      <alignment horizontal="center" vertical="center"/>
    </xf>
    <xf numFmtId="0" fontId="1" fillId="4" borderId="11" xfId="3" applyFont="1" applyFill="1" applyBorder="1" applyAlignment="1">
      <alignment vertical="center"/>
    </xf>
    <xf numFmtId="3" fontId="25" fillId="7" borderId="20" xfId="0" applyNumberFormat="1" applyFont="1" applyFill="1" applyBorder="1" applyAlignment="1">
      <alignment horizontal="right" vertical="center"/>
    </xf>
    <xf numFmtId="3" fontId="25" fillId="7" borderId="21" xfId="3" applyNumberFormat="1" applyFont="1" applyFill="1" applyBorder="1" applyAlignment="1">
      <alignment horizontal="right" vertical="center"/>
    </xf>
    <xf numFmtId="3" fontId="25" fillId="7" borderId="21" xfId="0" applyNumberFormat="1" applyFont="1" applyFill="1" applyBorder="1" applyAlignment="1">
      <alignment horizontal="right" vertical="center"/>
    </xf>
    <xf numFmtId="3" fontId="25" fillId="7" borderId="22" xfId="3" applyNumberFormat="1" applyFont="1" applyFill="1" applyBorder="1" applyAlignment="1">
      <alignment horizontal="right" vertical="center"/>
    </xf>
    <xf numFmtId="3" fontId="1" fillId="7" borderId="23" xfId="0" applyNumberFormat="1" applyFont="1" applyFill="1" applyBorder="1" applyAlignment="1">
      <alignment horizontal="right" vertical="center"/>
    </xf>
    <xf numFmtId="3" fontId="1" fillId="4" borderId="21" xfId="0" applyNumberFormat="1" applyFont="1" applyFill="1" applyBorder="1" applyAlignment="1">
      <alignment horizontal="right" vertical="center"/>
    </xf>
    <xf numFmtId="3" fontId="1" fillId="4" borderId="21" xfId="3" applyNumberFormat="1" applyFont="1" applyFill="1" applyBorder="1" applyAlignment="1">
      <alignment horizontal="right" vertical="center"/>
    </xf>
    <xf numFmtId="3" fontId="1" fillId="4" borderId="24" xfId="0" applyNumberFormat="1" applyFont="1" applyFill="1" applyBorder="1" applyAlignment="1">
      <alignment horizontal="right" vertical="center"/>
    </xf>
    <xf numFmtId="3" fontId="1" fillId="4" borderId="25" xfId="3" applyNumberFormat="1" applyFont="1" applyFill="1" applyBorder="1" applyAlignment="1">
      <alignment horizontal="right" vertical="center"/>
    </xf>
    <xf numFmtId="3" fontId="1" fillId="4" borderId="11" xfId="0" applyNumberFormat="1" applyFont="1" applyFill="1" applyBorder="1" applyAlignment="1">
      <alignment horizontal="right" vertical="center"/>
    </xf>
    <xf numFmtId="0" fontId="25" fillId="0" borderId="27" xfId="0" applyFont="1" applyBorder="1" applyAlignment="1">
      <alignment horizontal="left" vertical="center"/>
    </xf>
    <xf numFmtId="3" fontId="25" fillId="7" borderId="13" xfId="3" applyNumberFormat="1" applyFont="1" applyFill="1" applyBorder="1" applyAlignment="1">
      <alignment horizontal="right" vertical="center"/>
    </xf>
    <xf numFmtId="3" fontId="25" fillId="7" borderId="14" xfId="3" applyNumberFormat="1" applyFont="1" applyFill="1" applyBorder="1" applyAlignment="1">
      <alignment horizontal="right" vertical="center"/>
    </xf>
    <xf numFmtId="3" fontId="25" fillId="7" borderId="15" xfId="3" applyNumberFormat="1" applyFont="1" applyFill="1" applyBorder="1" applyAlignment="1">
      <alignment horizontal="right" vertical="center"/>
    </xf>
    <xf numFmtId="3" fontId="25" fillId="7" borderId="28" xfId="3" applyNumberFormat="1" applyFont="1" applyFill="1" applyBorder="1" applyAlignment="1">
      <alignment horizontal="right" vertical="center"/>
    </xf>
    <xf numFmtId="3" fontId="25" fillId="4" borderId="30" xfId="3" applyNumberFormat="1" applyFont="1" applyFill="1" applyBorder="1" applyAlignment="1">
      <alignment horizontal="right" vertical="center"/>
    </xf>
    <xf numFmtId="3" fontId="25" fillId="4" borderId="31" xfId="3" applyNumberFormat="1" applyFont="1" applyFill="1" applyBorder="1" applyAlignment="1">
      <alignment horizontal="right" vertical="center"/>
    </xf>
    <xf numFmtId="3" fontId="25" fillId="4" borderId="32" xfId="3" applyNumberFormat="1" applyFont="1" applyFill="1" applyBorder="1" applyAlignment="1">
      <alignment horizontal="right" vertical="center"/>
    </xf>
    <xf numFmtId="0" fontId="27" fillId="0" borderId="0" xfId="0" applyFont="1"/>
    <xf numFmtId="0" fontId="25" fillId="0" borderId="33" xfId="0" applyFont="1" applyBorder="1" applyAlignment="1">
      <alignment horizontal="left" vertical="center"/>
    </xf>
    <xf numFmtId="3" fontId="25" fillId="4" borderId="35" xfId="3" applyNumberFormat="1" applyFont="1" applyFill="1" applyBorder="1" applyAlignment="1">
      <alignment horizontal="right" vertical="center"/>
    </xf>
    <xf numFmtId="3" fontId="25" fillId="4" borderId="36" xfId="3" applyNumberFormat="1" applyFont="1" applyFill="1" applyBorder="1" applyAlignment="1">
      <alignment horizontal="right" vertical="center"/>
    </xf>
    <xf numFmtId="3" fontId="25" fillId="4" borderId="37" xfId="3" applyNumberFormat="1" applyFont="1" applyFill="1" applyBorder="1" applyAlignment="1">
      <alignment horizontal="right" vertical="center"/>
    </xf>
    <xf numFmtId="0" fontId="28" fillId="0" borderId="8" xfId="0" applyFont="1" applyBorder="1" applyAlignment="1">
      <alignment horizontal="left" vertical="center"/>
    </xf>
    <xf numFmtId="3" fontId="28" fillId="7" borderId="13" xfId="3" applyNumberFormat="1" applyFont="1" applyFill="1" applyBorder="1" applyAlignment="1">
      <alignment horizontal="right" vertical="center"/>
    </xf>
    <xf numFmtId="3" fontId="28" fillId="7" borderId="14" xfId="3" applyNumberFormat="1" applyFont="1" applyFill="1" applyBorder="1" applyAlignment="1">
      <alignment horizontal="right" vertical="center"/>
    </xf>
    <xf numFmtId="3" fontId="28" fillId="7" borderId="15" xfId="3" applyNumberFormat="1" applyFont="1" applyFill="1" applyBorder="1" applyAlignment="1">
      <alignment horizontal="right" vertical="center"/>
    </xf>
    <xf numFmtId="3" fontId="28" fillId="7" borderId="28" xfId="3" applyNumberFormat="1" applyFont="1" applyFill="1" applyBorder="1" applyAlignment="1">
      <alignment horizontal="right" vertical="center"/>
    </xf>
    <xf numFmtId="3" fontId="28" fillId="7" borderId="38" xfId="3" applyNumberFormat="1" applyFont="1" applyFill="1" applyBorder="1" applyAlignment="1">
      <alignment horizontal="right" vertical="center"/>
    </xf>
    <xf numFmtId="3" fontId="28" fillId="7" borderId="39" xfId="3" applyNumberFormat="1" applyFont="1" applyFill="1" applyBorder="1" applyAlignment="1">
      <alignment horizontal="right" vertical="center"/>
    </xf>
    <xf numFmtId="3" fontId="28" fillId="7" borderId="40" xfId="3" applyNumberFormat="1" applyFont="1" applyFill="1" applyBorder="1" applyAlignment="1">
      <alignment horizontal="right" vertical="center"/>
    </xf>
    <xf numFmtId="0" fontId="29" fillId="0" borderId="0" xfId="0" applyFont="1"/>
    <xf numFmtId="3" fontId="26" fillId="7" borderId="29" xfId="3" applyNumberFormat="1" applyFont="1" applyFill="1" applyBorder="1" applyAlignment="1">
      <alignment horizontal="right" vertical="center"/>
    </xf>
    <xf numFmtId="3" fontId="26" fillId="7" borderId="30" xfId="3" applyNumberFormat="1" applyFont="1" applyFill="1" applyBorder="1" applyAlignment="1">
      <alignment horizontal="right" vertical="center"/>
    </xf>
    <xf numFmtId="3" fontId="26" fillId="7" borderId="41" xfId="3" applyNumberFormat="1" applyFont="1" applyFill="1" applyBorder="1" applyAlignment="1">
      <alignment horizontal="right" vertical="center"/>
    </xf>
    <xf numFmtId="3" fontId="30" fillId="7" borderId="42" xfId="3" applyNumberFormat="1" applyFont="1" applyFill="1" applyBorder="1" applyAlignment="1">
      <alignment horizontal="right" vertical="center"/>
    </xf>
    <xf numFmtId="3" fontId="26" fillId="4" borderId="30" xfId="3" applyNumberFormat="1" applyFont="1" applyFill="1" applyBorder="1" applyAlignment="1">
      <alignment horizontal="right" vertical="center"/>
    </xf>
    <xf numFmtId="3" fontId="30" fillId="4" borderId="31" xfId="3" applyNumberFormat="1" applyFont="1" applyFill="1" applyBorder="1" applyAlignment="1">
      <alignment horizontal="right" vertical="center"/>
    </xf>
    <xf numFmtId="3" fontId="30" fillId="4" borderId="32" xfId="3" applyNumberFormat="1" applyFont="1" applyFill="1" applyBorder="1" applyAlignment="1">
      <alignment horizontal="right" vertical="center"/>
    </xf>
    <xf numFmtId="3" fontId="26" fillId="7" borderId="34" xfId="3" applyNumberFormat="1" applyFont="1" applyFill="1" applyBorder="1" applyAlignment="1">
      <alignment horizontal="right" vertical="center"/>
    </xf>
    <xf numFmtId="3" fontId="26" fillId="7" borderId="35" xfId="3" applyNumberFormat="1" applyFont="1" applyFill="1" applyBorder="1" applyAlignment="1">
      <alignment horizontal="right" vertical="center"/>
    </xf>
    <xf numFmtId="3" fontId="26" fillId="7" borderId="43" xfId="3" applyNumberFormat="1" applyFont="1" applyFill="1" applyBorder="1" applyAlignment="1">
      <alignment horizontal="right" vertical="center"/>
    </xf>
    <xf numFmtId="3" fontId="30" fillId="7" borderId="44" xfId="3" applyNumberFormat="1" applyFont="1" applyFill="1" applyBorder="1" applyAlignment="1">
      <alignment horizontal="right" vertical="center"/>
    </xf>
    <xf numFmtId="3" fontId="26" fillId="4" borderId="35" xfId="3" applyNumberFormat="1" applyFont="1" applyFill="1" applyBorder="1" applyAlignment="1">
      <alignment horizontal="right" vertical="center"/>
    </xf>
    <xf numFmtId="3" fontId="30" fillId="4" borderId="36" xfId="3" applyNumberFormat="1" applyFont="1" applyFill="1" applyBorder="1" applyAlignment="1">
      <alignment horizontal="right" vertical="center"/>
    </xf>
    <xf numFmtId="3" fontId="30" fillId="4" borderId="37" xfId="3" applyNumberFormat="1" applyFont="1" applyFill="1" applyBorder="1" applyAlignment="1">
      <alignment horizontal="right" vertical="center"/>
    </xf>
    <xf numFmtId="37" fontId="31" fillId="7" borderId="45" xfId="0" applyNumberFormat="1" applyFont="1" applyFill="1" applyBorder="1" applyAlignment="1">
      <alignment horizontal="right" vertical="center"/>
    </xf>
    <xf numFmtId="37" fontId="31" fillId="7" borderId="46" xfId="3" applyNumberFormat="1" applyFont="1" applyFill="1" applyBorder="1" applyAlignment="1">
      <alignment horizontal="right" vertical="center"/>
    </xf>
    <xf numFmtId="37" fontId="31" fillId="7" borderId="46" xfId="0" applyNumberFormat="1" applyFont="1" applyFill="1" applyBorder="1" applyAlignment="1">
      <alignment horizontal="right" vertical="center"/>
    </xf>
    <xf numFmtId="37" fontId="31" fillId="7" borderId="47" xfId="3" applyNumberFormat="1" applyFont="1" applyFill="1" applyBorder="1" applyAlignment="1">
      <alignment horizontal="right" vertical="center"/>
    </xf>
    <xf numFmtId="37" fontId="32" fillId="7" borderId="48" xfId="0" applyNumberFormat="1" applyFont="1" applyFill="1" applyBorder="1" applyAlignment="1">
      <alignment horizontal="right" vertical="center"/>
    </xf>
    <xf numFmtId="37" fontId="28" fillId="7" borderId="49" xfId="0" applyNumberFormat="1" applyFont="1" applyFill="1" applyBorder="1" applyAlignment="1">
      <alignment horizontal="right" vertical="center"/>
    </xf>
    <xf numFmtId="37" fontId="28" fillId="7" borderId="50" xfId="0" applyNumberFormat="1" applyFont="1" applyFill="1" applyBorder="1" applyAlignment="1">
      <alignment horizontal="right" vertical="center"/>
    </xf>
    <xf numFmtId="0" fontId="31" fillId="0" borderId="51" xfId="0" applyFont="1" applyBorder="1" applyAlignment="1">
      <alignment vertical="center"/>
    </xf>
    <xf numFmtId="37" fontId="34" fillId="7" borderId="52" xfId="0" applyNumberFormat="1" applyFont="1" applyFill="1" applyBorder="1" applyAlignment="1">
      <alignment vertical="center"/>
    </xf>
    <xf numFmtId="37" fontId="34" fillId="7" borderId="53" xfId="3" applyNumberFormat="1" applyFont="1" applyFill="1" applyBorder="1" applyAlignment="1">
      <alignment vertical="center"/>
    </xf>
    <xf numFmtId="37" fontId="34" fillId="7" borderId="53" xfId="0" applyNumberFormat="1" applyFont="1" applyFill="1" applyBorder="1" applyAlignment="1">
      <alignment vertical="center"/>
    </xf>
    <xf numFmtId="37" fontId="34" fillId="7" borderId="54" xfId="3" applyNumberFormat="1" applyFont="1" applyFill="1" applyBorder="1" applyAlignment="1">
      <alignment vertical="center"/>
    </xf>
    <xf numFmtId="37" fontId="35" fillId="7" borderId="55" xfId="0" applyNumberFormat="1" applyFont="1" applyFill="1" applyBorder="1" applyAlignment="1">
      <alignment vertical="center"/>
    </xf>
    <xf numFmtId="37" fontId="31" fillId="7" borderId="34" xfId="3" applyNumberFormat="1" applyFont="1" applyFill="1" applyBorder="1" applyAlignment="1">
      <alignment vertical="center"/>
    </xf>
    <xf numFmtId="37" fontId="31" fillId="7" borderId="35" xfId="3" applyNumberFormat="1" applyFont="1" applyFill="1" applyBorder="1" applyAlignment="1">
      <alignment vertical="center"/>
    </xf>
    <xf numFmtId="37" fontId="31" fillId="7" borderId="36" xfId="3" applyNumberFormat="1" applyFont="1" applyFill="1" applyBorder="1" applyAlignment="1">
      <alignment vertical="center"/>
    </xf>
    <xf numFmtId="37" fontId="31" fillId="7" borderId="37" xfId="3" applyNumberFormat="1" applyFont="1" applyFill="1" applyBorder="1" applyAlignment="1">
      <alignment vertical="center"/>
    </xf>
    <xf numFmtId="0" fontId="1" fillId="4" borderId="37" xfId="3" applyFont="1" applyFill="1" applyBorder="1" applyAlignment="1">
      <alignment vertical="center"/>
    </xf>
    <xf numFmtId="3" fontId="25" fillId="7" borderId="34" xfId="0" applyNumberFormat="1" applyFont="1" applyFill="1" applyBorder="1" applyAlignment="1">
      <alignment vertical="center"/>
    </xf>
    <xf numFmtId="3" fontId="25" fillId="7" borderId="35" xfId="3" applyNumberFormat="1" applyFont="1" applyFill="1" applyBorder="1" applyAlignment="1">
      <alignment vertical="center"/>
    </xf>
    <xf numFmtId="3" fontId="25" fillId="7" borderId="35" xfId="0" applyNumberFormat="1" applyFont="1" applyFill="1" applyBorder="1" applyAlignment="1">
      <alignment vertical="center"/>
    </xf>
    <xf numFmtId="3" fontId="25" fillId="7" borderId="43" xfId="3" applyNumberFormat="1" applyFont="1" applyFill="1" applyBorder="1" applyAlignment="1">
      <alignment vertical="center"/>
    </xf>
    <xf numFmtId="3" fontId="2" fillId="7" borderId="44" xfId="0" applyNumberFormat="1" applyFont="1" applyFill="1" applyBorder="1" applyAlignment="1">
      <alignment vertical="center"/>
    </xf>
    <xf numFmtId="3" fontId="1" fillId="4" borderId="35" xfId="3" applyNumberFormat="1" applyFont="1" applyFill="1" applyBorder="1" applyAlignment="1">
      <alignment vertical="center"/>
    </xf>
    <xf numFmtId="3" fontId="1" fillId="4" borderId="36" xfId="0" applyNumberFormat="1" applyFont="1" applyFill="1" applyBorder="1" applyAlignment="1">
      <alignment vertical="center"/>
    </xf>
    <xf numFmtId="3" fontId="1" fillId="4" borderId="37" xfId="0" applyNumberFormat="1" applyFont="1" applyFill="1" applyBorder="1" applyAlignment="1">
      <alignment vertical="center"/>
    </xf>
    <xf numFmtId="0" fontId="31" fillId="0" borderId="37" xfId="0" applyFont="1" applyBorder="1" applyAlignment="1">
      <alignment vertical="center"/>
    </xf>
    <xf numFmtId="37" fontId="31" fillId="7" borderId="43" xfId="3" applyNumberFormat="1" applyFont="1" applyFill="1" applyBorder="1" applyAlignment="1">
      <alignment vertical="center"/>
    </xf>
    <xf numFmtId="37" fontId="36" fillId="7" borderId="44" xfId="3" applyNumberFormat="1" applyFont="1" applyFill="1" applyBorder="1" applyAlignment="1">
      <alignment vertical="center"/>
    </xf>
    <xf numFmtId="0" fontId="1" fillId="0" borderId="57" xfId="3" applyFont="1" applyFill="1" applyBorder="1" applyAlignment="1">
      <alignment vertical="center"/>
    </xf>
    <xf numFmtId="3" fontId="25" fillId="7" borderId="45" xfId="0" applyNumberFormat="1" applyFont="1" applyFill="1" applyBorder="1" applyAlignment="1">
      <alignment vertical="center"/>
    </xf>
    <xf numFmtId="3" fontId="25" fillId="7" borderId="46" xfId="3" applyNumberFormat="1" applyFont="1" applyFill="1" applyBorder="1" applyAlignment="1">
      <alignment vertical="center"/>
    </xf>
    <xf numFmtId="3" fontId="25" fillId="7" borderId="46" xfId="0" applyNumberFormat="1" applyFont="1" applyFill="1" applyBorder="1" applyAlignment="1">
      <alignment vertical="center"/>
    </xf>
    <xf numFmtId="3" fontId="25" fillId="7" borderId="47" xfId="3" applyNumberFormat="1" applyFont="1" applyFill="1" applyBorder="1" applyAlignment="1">
      <alignment vertical="center"/>
    </xf>
    <xf numFmtId="3" fontId="2" fillId="7" borderId="48" xfId="0" applyNumberFormat="1" applyFont="1" applyFill="1" applyBorder="1" applyAlignment="1">
      <alignment vertical="center"/>
    </xf>
    <xf numFmtId="3" fontId="1" fillId="4" borderId="46" xfId="3" applyNumberFormat="1" applyFont="1" applyFill="1" applyBorder="1" applyAlignment="1">
      <alignment vertical="center"/>
    </xf>
    <xf numFmtId="3" fontId="1" fillId="4" borderId="49" xfId="0" applyNumberFormat="1" applyFont="1" applyFill="1" applyBorder="1" applyAlignment="1">
      <alignment vertical="center"/>
    </xf>
    <xf numFmtId="3" fontId="1" fillId="4" borderId="50" xfId="0" applyNumberFormat="1" applyFont="1" applyFill="1" applyBorder="1" applyAlignment="1">
      <alignment vertical="center"/>
    </xf>
    <xf numFmtId="0" fontId="1" fillId="4" borderId="59" xfId="3" applyFont="1" applyFill="1" applyBorder="1" applyAlignment="1">
      <alignment vertical="center"/>
    </xf>
    <xf numFmtId="0" fontId="1" fillId="0" borderId="61" xfId="3" applyFont="1" applyFill="1" applyBorder="1" applyAlignment="1">
      <alignment vertical="center"/>
    </xf>
    <xf numFmtId="0" fontId="26" fillId="0" borderId="63" xfId="0" applyFont="1" applyFill="1" applyBorder="1" applyAlignment="1">
      <alignment vertical="center"/>
    </xf>
    <xf numFmtId="4" fontId="26" fillId="7" borderId="64" xfId="0" applyNumberFormat="1" applyFont="1" applyFill="1" applyBorder="1" applyAlignment="1">
      <alignment vertical="center"/>
    </xf>
    <xf numFmtId="0" fontId="26" fillId="7" borderId="65" xfId="3" applyFont="1" applyFill="1" applyBorder="1" applyAlignment="1">
      <alignment vertical="center"/>
    </xf>
    <xf numFmtId="4" fontId="26" fillId="7" borderId="65" xfId="0" applyNumberFormat="1" applyFont="1" applyFill="1" applyBorder="1" applyAlignment="1">
      <alignment vertical="center"/>
    </xf>
    <xf numFmtId="4" fontId="26" fillId="7" borderId="66" xfId="3" applyNumberFormat="1" applyFont="1" applyFill="1" applyBorder="1" applyAlignment="1">
      <alignment vertical="center"/>
    </xf>
    <xf numFmtId="4" fontId="16" fillId="7" borderId="67" xfId="0" applyNumberFormat="1" applyFont="1" applyFill="1" applyBorder="1" applyAlignment="1">
      <alignment vertical="center"/>
    </xf>
    <xf numFmtId="4" fontId="26" fillId="4" borderId="65" xfId="3" applyNumberFormat="1" applyFont="1" applyFill="1" applyBorder="1" applyAlignment="1">
      <alignment vertical="center"/>
    </xf>
    <xf numFmtId="4" fontId="26" fillId="4" borderId="68" xfId="0" applyNumberFormat="1" applyFont="1" applyFill="1" applyBorder="1" applyAlignment="1">
      <alignment vertical="center"/>
    </xf>
    <xf numFmtId="4" fontId="26" fillId="4" borderId="63" xfId="0" applyNumberFormat="1" applyFont="1" applyFill="1" applyBorder="1" applyAlignment="1">
      <alignment vertical="center"/>
    </xf>
    <xf numFmtId="0" fontId="1" fillId="0" borderId="70" xfId="3" applyFont="1" applyFill="1" applyBorder="1" applyAlignment="1">
      <alignment vertical="center"/>
    </xf>
    <xf numFmtId="3" fontId="25" fillId="7" borderId="71" xfId="0" applyNumberFormat="1" applyFont="1" applyFill="1" applyBorder="1" applyAlignment="1">
      <alignment vertical="center"/>
    </xf>
    <xf numFmtId="3" fontId="25" fillId="7" borderId="72" xfId="3" applyNumberFormat="1" applyFont="1" applyFill="1" applyBorder="1" applyAlignment="1">
      <alignment vertical="center"/>
    </xf>
    <xf numFmtId="3" fontId="25" fillId="7" borderId="72" xfId="0" applyNumberFormat="1" applyFont="1" applyFill="1" applyBorder="1" applyAlignment="1">
      <alignment vertical="center"/>
    </xf>
    <xf numFmtId="3" fontId="25" fillId="7" borderId="73" xfId="3" applyNumberFormat="1" applyFont="1" applyFill="1" applyBorder="1" applyAlignment="1">
      <alignment vertical="center"/>
    </xf>
    <xf numFmtId="3" fontId="2" fillId="7" borderId="74" xfId="0" applyNumberFormat="1" applyFont="1" applyFill="1" applyBorder="1" applyAlignment="1">
      <alignment vertical="center"/>
    </xf>
    <xf numFmtId="3" fontId="1" fillId="4" borderId="72" xfId="3" applyNumberFormat="1" applyFont="1" applyFill="1" applyBorder="1" applyAlignment="1">
      <alignment vertical="center"/>
    </xf>
    <xf numFmtId="3" fontId="1" fillId="4" borderId="75" xfId="0" applyNumberFormat="1" applyFont="1" applyFill="1" applyBorder="1" applyAlignment="1">
      <alignment vertical="center"/>
    </xf>
    <xf numFmtId="3" fontId="1" fillId="4" borderId="70" xfId="0" applyNumberFormat="1" applyFont="1" applyFill="1" applyBorder="1" applyAlignment="1">
      <alignment vertical="center"/>
    </xf>
    <xf numFmtId="0" fontId="26" fillId="0" borderId="70" xfId="0" applyFont="1" applyFill="1" applyBorder="1" applyAlignment="1">
      <alignment horizontal="left" vertical="center"/>
    </xf>
    <xf numFmtId="3" fontId="26" fillId="7" borderId="71" xfId="3" applyNumberFormat="1" applyFont="1" applyFill="1" applyBorder="1" applyAlignment="1">
      <alignment horizontal="right" vertical="center"/>
    </xf>
    <xf numFmtId="3" fontId="26" fillId="7" borderId="72" xfId="3" applyNumberFormat="1" applyFont="1" applyFill="1" applyBorder="1" applyAlignment="1">
      <alignment horizontal="right" vertical="center"/>
    </xf>
    <xf numFmtId="3" fontId="26" fillId="7" borderId="73" xfId="3" applyNumberFormat="1" applyFont="1" applyFill="1" applyBorder="1" applyAlignment="1">
      <alignment horizontal="right" vertical="center"/>
    </xf>
    <xf numFmtId="3" fontId="30" fillId="7" borderId="74" xfId="3" applyNumberFormat="1" applyFont="1" applyFill="1" applyBorder="1" applyAlignment="1">
      <alignment horizontal="right" vertical="center"/>
    </xf>
    <xf numFmtId="3" fontId="26" fillId="4" borderId="72" xfId="3" applyNumberFormat="1" applyFont="1" applyFill="1" applyBorder="1" applyAlignment="1">
      <alignment horizontal="right" vertical="center"/>
    </xf>
    <xf numFmtId="3" fontId="30" fillId="4" borderId="75" xfId="3" applyNumberFormat="1" applyFont="1" applyFill="1" applyBorder="1" applyAlignment="1">
      <alignment horizontal="right" vertical="center"/>
    </xf>
    <xf numFmtId="3" fontId="30" fillId="4" borderId="70" xfId="3" applyNumberFormat="1" applyFont="1" applyFill="1" applyBorder="1" applyAlignment="1">
      <alignment horizontal="right" vertical="center"/>
    </xf>
    <xf numFmtId="3" fontId="30" fillId="7" borderId="71" xfId="0" applyNumberFormat="1" applyFont="1" applyFill="1" applyBorder="1" applyAlignment="1">
      <alignment vertical="center"/>
    </xf>
    <xf numFmtId="3" fontId="30" fillId="7" borderId="72" xfId="3" applyNumberFormat="1" applyFont="1" applyFill="1" applyBorder="1" applyAlignment="1">
      <alignment vertical="center"/>
    </xf>
    <xf numFmtId="3" fontId="30" fillId="7" borderId="72" xfId="0" applyNumberFormat="1" applyFont="1" applyFill="1" applyBorder="1" applyAlignment="1">
      <alignment vertical="center"/>
    </xf>
    <xf numFmtId="3" fontId="30" fillId="7" borderId="73" xfId="3" applyNumberFormat="1" applyFont="1" applyFill="1" applyBorder="1" applyAlignment="1">
      <alignment vertical="center"/>
    </xf>
    <xf numFmtId="3" fontId="40" fillId="7" borderId="74" xfId="0" applyNumberFormat="1" applyFont="1" applyFill="1" applyBorder="1" applyAlignment="1">
      <alignment vertical="center"/>
    </xf>
    <xf numFmtId="3" fontId="30" fillId="4" borderId="72" xfId="3" applyNumberFormat="1" applyFont="1" applyFill="1" applyBorder="1" applyAlignment="1">
      <alignment vertical="center"/>
    </xf>
    <xf numFmtId="3" fontId="30" fillId="4" borderId="75" xfId="0" applyNumberFormat="1" applyFont="1" applyFill="1" applyBorder="1" applyAlignment="1">
      <alignment vertical="center"/>
    </xf>
    <xf numFmtId="3" fontId="30" fillId="4" borderId="70" xfId="0" applyNumberFormat="1" applyFont="1" applyFill="1" applyBorder="1" applyAlignment="1">
      <alignment vertical="center"/>
    </xf>
    <xf numFmtId="0" fontId="26" fillId="0" borderId="70" xfId="0" applyFont="1" applyFill="1" applyBorder="1" applyAlignment="1">
      <alignment vertical="center"/>
    </xf>
    <xf numFmtId="0" fontId="1" fillId="0" borderId="77" xfId="3" applyFont="1" applyFill="1" applyBorder="1" applyAlignment="1">
      <alignment vertical="center"/>
    </xf>
    <xf numFmtId="3" fontId="41" fillId="7" borderId="78" xfId="0" applyNumberFormat="1" applyFont="1" applyFill="1" applyBorder="1" applyAlignment="1">
      <alignment vertical="center"/>
    </xf>
    <xf numFmtId="3" fontId="41" fillId="7" borderId="79" xfId="3" applyNumberFormat="1" applyFont="1" applyFill="1" applyBorder="1" applyAlignment="1">
      <alignment vertical="center"/>
    </xf>
    <xf numFmtId="3" fontId="41" fillId="7" borderId="79" xfId="0" applyNumberFormat="1" applyFont="1" applyFill="1" applyBorder="1" applyAlignment="1">
      <alignment vertical="center"/>
    </xf>
    <xf numFmtId="3" fontId="41" fillId="7" borderId="80" xfId="3" applyNumberFormat="1" applyFont="1" applyFill="1" applyBorder="1" applyAlignment="1">
      <alignment vertical="center"/>
    </xf>
    <xf numFmtId="3" fontId="2" fillId="7" borderId="81" xfId="0" applyNumberFormat="1" applyFont="1" applyFill="1" applyBorder="1" applyAlignment="1">
      <alignment vertical="center"/>
    </xf>
    <xf numFmtId="3" fontId="1" fillId="4" borderId="79" xfId="3" applyNumberFormat="1" applyFont="1" applyFill="1" applyBorder="1" applyAlignment="1">
      <alignment vertical="center"/>
    </xf>
    <xf numFmtId="3" fontId="1" fillId="4" borderId="82" xfId="0" applyNumberFormat="1" applyFont="1" applyFill="1" applyBorder="1" applyAlignment="1">
      <alignment vertical="center"/>
    </xf>
    <xf numFmtId="3" fontId="1" fillId="4" borderId="77" xfId="0" applyNumberFormat="1" applyFont="1" applyFill="1" applyBorder="1" applyAlignment="1">
      <alignment vertical="center"/>
    </xf>
    <xf numFmtId="0" fontId="42" fillId="0" borderId="0" xfId="0" applyFont="1"/>
    <xf numFmtId="0" fontId="43" fillId="0" borderId="0" xfId="0" applyFont="1"/>
    <xf numFmtId="0" fontId="43" fillId="0" borderId="0" xfId="0" applyFont="1" applyFill="1"/>
    <xf numFmtId="0" fontId="44" fillId="2" borderId="0" xfId="3" quotePrefix="1" applyFont="1" applyFill="1" applyAlignment="1">
      <alignment vertical="center"/>
    </xf>
    <xf numFmtId="0" fontId="48" fillId="0" borderId="0" xfId="0" applyFont="1" applyAlignment="1">
      <alignment vertical="center"/>
    </xf>
    <xf numFmtId="0" fontId="48" fillId="0" borderId="0" xfId="0" applyFont="1" applyFill="1" applyAlignment="1">
      <alignment vertical="center"/>
    </xf>
    <xf numFmtId="0" fontId="44" fillId="2" borderId="0" xfId="3" quotePrefix="1" applyFont="1" applyFill="1" applyAlignment="1">
      <alignment horizontal="left" vertical="center" wrapText="1"/>
    </xf>
    <xf numFmtId="0" fontId="49" fillId="2" borderId="0" xfId="3" quotePrefix="1" applyFont="1" applyFill="1" applyAlignment="1">
      <alignment vertical="center"/>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xf numFmtId="3" fontId="26" fillId="4" borderId="75" xfId="0" applyNumberFormat="1" applyFont="1" applyFill="1" applyBorder="1" applyAlignment="1">
      <alignment vertical="center"/>
    </xf>
    <xf numFmtId="3" fontId="26" fillId="4" borderId="70" xfId="0" applyNumberFormat="1" applyFont="1" applyFill="1" applyBorder="1" applyAlignment="1">
      <alignment vertical="center"/>
    </xf>
    <xf numFmtId="3" fontId="43" fillId="0" borderId="0" xfId="0" applyNumberFormat="1" applyFont="1"/>
    <xf numFmtId="0" fontId="18" fillId="4" borderId="9" xfId="3" applyFont="1" applyFill="1" applyBorder="1" applyAlignment="1">
      <alignment horizontal="center" vertical="center"/>
    </xf>
    <xf numFmtId="3" fontId="26" fillId="4" borderId="72" xfId="3" applyNumberFormat="1" applyFont="1" applyFill="1" applyBorder="1" applyAlignment="1">
      <alignment vertical="center"/>
    </xf>
    <xf numFmtId="1" fontId="31" fillId="7" borderId="85" xfId="3" applyNumberFormat="1" applyFont="1" applyFill="1" applyBorder="1" applyAlignment="1">
      <alignment vertical="center"/>
    </xf>
    <xf numFmtId="1" fontId="25" fillId="7" borderId="85" xfId="3" applyNumberFormat="1" applyFont="1" applyFill="1" applyBorder="1" applyAlignment="1">
      <alignment vertical="center"/>
    </xf>
    <xf numFmtId="1" fontId="25" fillId="7" borderId="46" xfId="3" applyNumberFormat="1" applyFont="1" applyFill="1" applyBorder="1" applyAlignment="1">
      <alignment vertical="center"/>
    </xf>
    <xf numFmtId="1" fontId="31" fillId="7" borderId="86" xfId="3" applyNumberFormat="1" applyFont="1" applyFill="1" applyBorder="1" applyAlignment="1">
      <alignment vertical="center"/>
    </xf>
    <xf numFmtId="3" fontId="31" fillId="7" borderId="84" xfId="3" applyNumberFormat="1" applyFont="1" applyFill="1" applyBorder="1" applyAlignment="1">
      <alignment vertical="center"/>
    </xf>
    <xf numFmtId="3" fontId="25" fillId="7" borderId="84" xfId="0" applyNumberFormat="1" applyFont="1" applyFill="1" applyBorder="1" applyAlignment="1">
      <alignment vertical="center"/>
    </xf>
    <xf numFmtId="3" fontId="2" fillId="7" borderId="78" xfId="0" applyNumberFormat="1" applyFont="1" applyFill="1" applyBorder="1" applyAlignment="1">
      <alignment vertical="center"/>
    </xf>
    <xf numFmtId="3" fontId="2" fillId="7" borderId="79" xfId="3" applyNumberFormat="1" applyFont="1" applyFill="1" applyBorder="1" applyAlignment="1">
      <alignment vertical="center"/>
    </xf>
    <xf numFmtId="165" fontId="10" fillId="0" borderId="2" xfId="1" quotePrefix="1" applyNumberFormat="1" applyFont="1" applyFill="1" applyBorder="1" applyAlignment="1">
      <alignment horizontal="right"/>
    </xf>
    <xf numFmtId="165" fontId="11" fillId="0" borderId="2" xfId="1" quotePrefix="1" applyNumberFormat="1" applyFont="1" applyFill="1" applyBorder="1" applyAlignment="1">
      <alignment horizontal="right"/>
    </xf>
    <xf numFmtId="165" fontId="12" fillId="0" borderId="2" xfId="1" quotePrefix="1" applyNumberFormat="1" applyFont="1" applyFill="1" applyBorder="1" applyAlignment="1">
      <alignment horizontal="right"/>
    </xf>
    <xf numFmtId="166" fontId="14" fillId="0" borderId="2" xfId="3" applyNumberFormat="1" applyFont="1" applyFill="1" applyBorder="1"/>
    <xf numFmtId="0" fontId="14" fillId="0" borderId="2" xfId="3" applyFont="1" applyFill="1" applyBorder="1"/>
    <xf numFmtId="14" fontId="14" fillId="0" borderId="2" xfId="3" applyNumberFormat="1" applyFont="1" applyFill="1" applyBorder="1"/>
    <xf numFmtId="0" fontId="21" fillId="4" borderId="87" xfId="2" applyFont="1" applyFill="1" applyBorder="1" applyAlignment="1">
      <alignment horizontal="center" vertical="center"/>
    </xf>
    <xf numFmtId="3" fontId="25" fillId="7" borderId="88" xfId="3" applyNumberFormat="1" applyFont="1" applyFill="1" applyBorder="1" applyAlignment="1">
      <alignment horizontal="right" vertical="center"/>
    </xf>
    <xf numFmtId="0" fontId="21" fillId="4" borderId="89" xfId="2" applyFont="1" applyFill="1" applyBorder="1" applyAlignment="1">
      <alignment horizontal="center" vertical="center"/>
    </xf>
    <xf numFmtId="0" fontId="21" fillId="4" borderId="90" xfId="2" applyFont="1" applyFill="1" applyBorder="1" applyAlignment="1">
      <alignment horizontal="center" vertical="center"/>
    </xf>
    <xf numFmtId="0" fontId="21" fillId="4" borderId="91" xfId="2" applyFont="1" applyFill="1" applyBorder="1" applyAlignment="1">
      <alignment horizontal="center" vertical="center"/>
    </xf>
    <xf numFmtId="3" fontId="1" fillId="4" borderId="92" xfId="3" applyNumberFormat="1" applyFont="1" applyFill="1" applyBorder="1" applyAlignment="1">
      <alignment horizontal="right" vertical="center"/>
    </xf>
    <xf numFmtId="3" fontId="1" fillId="4" borderId="93" xfId="3" applyNumberFormat="1" applyFont="1" applyFill="1" applyBorder="1" applyAlignment="1">
      <alignment horizontal="right" vertical="center"/>
    </xf>
    <xf numFmtId="3" fontId="25" fillId="4" borderId="95" xfId="3" applyNumberFormat="1" applyFont="1" applyFill="1" applyBorder="1" applyAlignment="1">
      <alignment horizontal="right" vertical="center"/>
    </xf>
    <xf numFmtId="3" fontId="25" fillId="4" borderId="96" xfId="3" applyNumberFormat="1" applyFont="1" applyFill="1" applyBorder="1" applyAlignment="1">
      <alignment horizontal="right" vertical="center"/>
    </xf>
    <xf numFmtId="3" fontId="25" fillId="4" borderId="97" xfId="3" applyNumberFormat="1" applyFont="1" applyFill="1" applyBorder="1" applyAlignment="1">
      <alignment horizontal="right" vertical="center"/>
    </xf>
    <xf numFmtId="3" fontId="25" fillId="4" borderId="86" xfId="3" applyNumberFormat="1" applyFont="1" applyFill="1" applyBorder="1" applyAlignment="1">
      <alignment horizontal="right" vertical="center"/>
    </xf>
    <xf numFmtId="3" fontId="1" fillId="4" borderId="93" xfId="0" applyNumberFormat="1" applyFont="1" applyFill="1" applyBorder="1" applyAlignment="1">
      <alignment horizontal="right" vertical="center"/>
    </xf>
    <xf numFmtId="3" fontId="1" fillId="4" borderId="94" xfId="0" applyNumberFormat="1" applyFont="1" applyFill="1" applyBorder="1" applyAlignment="1">
      <alignment horizontal="right" vertical="center"/>
    </xf>
    <xf numFmtId="3" fontId="30" fillId="4" borderId="95" xfId="3" applyNumberFormat="1" applyFont="1" applyFill="1" applyBorder="1" applyAlignment="1">
      <alignment horizontal="right" vertical="center"/>
    </xf>
    <xf numFmtId="3" fontId="30" fillId="4" borderId="96" xfId="3" applyNumberFormat="1" applyFont="1" applyFill="1" applyBorder="1" applyAlignment="1">
      <alignment horizontal="right" vertical="center"/>
    </xf>
    <xf numFmtId="3" fontId="30" fillId="4" borderId="97" xfId="3" applyNumberFormat="1" applyFont="1" applyFill="1" applyBorder="1" applyAlignment="1">
      <alignment horizontal="right" vertical="center"/>
    </xf>
    <xf numFmtId="3" fontId="30" fillId="4" borderId="86" xfId="3" applyNumberFormat="1" applyFont="1" applyFill="1" applyBorder="1" applyAlignment="1">
      <alignment horizontal="right" vertical="center"/>
    </xf>
    <xf numFmtId="37" fontId="28" fillId="7" borderId="98" xfId="0" applyNumberFormat="1" applyFont="1" applyFill="1" applyBorder="1" applyAlignment="1">
      <alignment horizontal="right" vertical="center"/>
    </xf>
    <xf numFmtId="37" fontId="28" fillId="7" borderId="99" xfId="0" applyNumberFormat="1" applyFont="1" applyFill="1" applyBorder="1" applyAlignment="1">
      <alignment horizontal="right" vertical="center"/>
    </xf>
    <xf numFmtId="3" fontId="31" fillId="7" borderId="97" xfId="3" applyNumberFormat="1" applyFont="1" applyFill="1" applyBorder="1" applyAlignment="1">
      <alignment vertical="center"/>
    </xf>
    <xf numFmtId="3" fontId="31" fillId="7" borderId="86" xfId="3" applyNumberFormat="1" applyFont="1" applyFill="1" applyBorder="1" applyAlignment="1">
      <alignment vertical="center"/>
    </xf>
    <xf numFmtId="3" fontId="1" fillId="4" borderId="97" xfId="0" applyNumberFormat="1" applyFont="1" applyFill="1" applyBorder="1" applyAlignment="1">
      <alignment vertical="center"/>
    </xf>
    <xf numFmtId="3" fontId="1" fillId="4" borderId="86" xfId="0" applyNumberFormat="1" applyFont="1" applyFill="1" applyBorder="1" applyAlignment="1">
      <alignment vertical="center"/>
    </xf>
    <xf numFmtId="3" fontId="1" fillId="4" borderId="98" xfId="0" applyNumberFormat="1" applyFont="1" applyFill="1" applyBorder="1" applyAlignment="1">
      <alignment vertical="center"/>
    </xf>
    <xf numFmtId="3" fontId="1" fillId="4" borderId="99" xfId="0" applyNumberFormat="1" applyFont="1" applyFill="1" applyBorder="1" applyAlignment="1">
      <alignment vertical="center"/>
    </xf>
    <xf numFmtId="3" fontId="26" fillId="4" borderId="100" xfId="0" applyNumberFormat="1" applyFont="1" applyFill="1" applyBorder="1" applyAlignment="1">
      <alignment vertical="center"/>
    </xf>
    <xf numFmtId="3" fontId="1" fillId="4" borderId="102" xfId="0" applyNumberFormat="1" applyFont="1" applyFill="1" applyBorder="1" applyAlignment="1">
      <alignment vertical="center"/>
    </xf>
    <xf numFmtId="3" fontId="1" fillId="4" borderId="103" xfId="0" applyNumberFormat="1" applyFont="1" applyFill="1" applyBorder="1" applyAlignment="1">
      <alignment vertical="center"/>
    </xf>
    <xf numFmtId="3" fontId="30" fillId="4" borderId="102" xfId="3" applyNumberFormat="1" applyFont="1" applyFill="1" applyBorder="1" applyAlignment="1">
      <alignment horizontal="right" vertical="center"/>
    </xf>
    <xf numFmtId="3" fontId="30" fillId="4" borderId="103" xfId="3" applyNumberFormat="1" applyFont="1" applyFill="1" applyBorder="1" applyAlignment="1">
      <alignment horizontal="right" vertical="center"/>
    </xf>
    <xf numFmtId="3" fontId="30" fillId="4" borderId="102" xfId="0" applyNumberFormat="1" applyFont="1" applyFill="1" applyBorder="1" applyAlignment="1">
      <alignment vertical="center"/>
    </xf>
    <xf numFmtId="3" fontId="30" fillId="4" borderId="103" xfId="0" applyNumberFormat="1" applyFont="1" applyFill="1" applyBorder="1" applyAlignment="1">
      <alignment vertical="center"/>
    </xf>
    <xf numFmtId="3" fontId="26" fillId="4" borderId="102" xfId="0" applyNumberFormat="1" applyFont="1" applyFill="1" applyBorder="1" applyAlignment="1">
      <alignment vertical="center"/>
    </xf>
    <xf numFmtId="3" fontId="26" fillId="4" borderId="103" xfId="0" applyNumberFormat="1" applyFont="1" applyFill="1" applyBorder="1" applyAlignment="1">
      <alignment vertical="center"/>
    </xf>
    <xf numFmtId="3" fontId="1" fillId="4" borderId="104" xfId="0" applyNumberFormat="1" applyFont="1" applyFill="1" applyBorder="1" applyAlignment="1">
      <alignment vertical="center"/>
    </xf>
    <xf numFmtId="3" fontId="1" fillId="4" borderId="105" xfId="0" applyNumberFormat="1" applyFont="1" applyFill="1" applyBorder="1" applyAlignment="1">
      <alignment vertical="center"/>
    </xf>
    <xf numFmtId="3" fontId="25" fillId="7" borderId="24" xfId="3" applyNumberFormat="1" applyFont="1" applyFill="1" applyBorder="1" applyAlignment="1">
      <alignment horizontal="right" vertical="center"/>
    </xf>
    <xf numFmtId="3" fontId="25" fillId="7" borderId="17" xfId="3" applyNumberFormat="1" applyFont="1" applyFill="1" applyBorder="1" applyAlignment="1">
      <alignment horizontal="right" vertical="center"/>
    </xf>
    <xf numFmtId="3" fontId="28" fillId="7" borderId="17" xfId="3" applyNumberFormat="1" applyFont="1" applyFill="1" applyBorder="1" applyAlignment="1">
      <alignment horizontal="right" vertical="center"/>
    </xf>
    <xf numFmtId="3" fontId="25" fillId="4" borderId="106" xfId="3" applyNumberFormat="1" applyFont="1" applyFill="1" applyBorder="1" applyAlignment="1">
      <alignment horizontal="right" vertical="center"/>
    </xf>
    <xf numFmtId="3" fontId="25" fillId="4" borderId="84" xfId="3" applyNumberFormat="1" applyFont="1" applyFill="1" applyBorder="1" applyAlignment="1">
      <alignment horizontal="right" vertical="center"/>
    </xf>
    <xf numFmtId="3" fontId="1" fillId="4" borderId="92" xfId="0" applyNumberFormat="1" applyFont="1" applyFill="1" applyBorder="1" applyAlignment="1">
      <alignment horizontal="right" vertical="center"/>
    </xf>
    <xf numFmtId="3" fontId="30" fillId="4" borderId="106" xfId="3" applyNumberFormat="1" applyFont="1" applyFill="1" applyBorder="1" applyAlignment="1">
      <alignment horizontal="right" vertical="center"/>
    </xf>
    <xf numFmtId="3" fontId="30" fillId="4" borderId="84" xfId="3" applyNumberFormat="1" applyFont="1" applyFill="1" applyBorder="1" applyAlignment="1">
      <alignment horizontal="right" vertical="center"/>
    </xf>
    <xf numFmtId="3" fontId="1" fillId="4" borderId="84" xfId="0" applyNumberFormat="1" applyFont="1" applyFill="1" applyBorder="1" applyAlignment="1">
      <alignment vertical="center"/>
    </xf>
    <xf numFmtId="3" fontId="1" fillId="4" borderId="107" xfId="0" applyNumberFormat="1" applyFont="1" applyFill="1" applyBorder="1" applyAlignment="1">
      <alignment vertical="center"/>
    </xf>
    <xf numFmtId="3" fontId="26" fillId="4" borderId="108" xfId="0" applyNumberFormat="1" applyFont="1" applyFill="1" applyBorder="1" applyAlignment="1">
      <alignment vertical="center"/>
    </xf>
    <xf numFmtId="3" fontId="1" fillId="4" borderId="109" xfId="0" applyNumberFormat="1" applyFont="1" applyFill="1" applyBorder="1" applyAlignment="1">
      <alignment vertical="center"/>
    </xf>
    <xf numFmtId="3" fontId="30" fillId="4" borderId="109" xfId="3" applyNumberFormat="1" applyFont="1" applyFill="1" applyBorder="1" applyAlignment="1">
      <alignment horizontal="right" vertical="center"/>
    </xf>
    <xf numFmtId="3" fontId="30" fillId="4" borderId="109" xfId="0" applyNumberFormat="1" applyFont="1" applyFill="1" applyBorder="1" applyAlignment="1">
      <alignment vertical="center"/>
    </xf>
    <xf numFmtId="3" fontId="26" fillId="4" borderId="109" xfId="0" applyNumberFormat="1" applyFont="1" applyFill="1" applyBorder="1" applyAlignment="1">
      <alignment vertical="center"/>
    </xf>
    <xf numFmtId="3" fontId="1" fillId="4" borderId="110" xfId="0" applyNumberFormat="1" applyFont="1" applyFill="1" applyBorder="1" applyAlignment="1">
      <alignment vertical="center"/>
    </xf>
    <xf numFmtId="3" fontId="28" fillId="7" borderId="45" xfId="3" applyNumberFormat="1" applyFont="1" applyFill="1" applyBorder="1" applyAlignment="1">
      <alignment horizontal="right" vertical="center"/>
    </xf>
    <xf numFmtId="0" fontId="51" fillId="2" borderId="0" xfId="3" quotePrefix="1" applyFont="1" applyFill="1" applyAlignment="1">
      <alignment vertical="center"/>
    </xf>
    <xf numFmtId="0" fontId="55" fillId="0" borderId="0" xfId="0" applyFont="1" applyAlignment="1">
      <alignment vertical="center"/>
    </xf>
    <xf numFmtId="0" fontId="55" fillId="0" borderId="0" xfId="0" applyFont="1" applyFill="1" applyAlignment="1">
      <alignment vertical="center"/>
    </xf>
    <xf numFmtId="0" fontId="51" fillId="2" borderId="0" xfId="3" quotePrefix="1" applyFont="1" applyFill="1" applyAlignment="1">
      <alignment horizontal="left" vertical="center" wrapText="1"/>
    </xf>
    <xf numFmtId="0" fontId="52" fillId="2" borderId="0" xfId="3" quotePrefix="1" applyFont="1" applyFill="1" applyAlignment="1">
      <alignment vertical="center"/>
    </xf>
    <xf numFmtId="3" fontId="26" fillId="7" borderId="111" xfId="3" applyNumberFormat="1" applyFont="1" applyFill="1" applyBorder="1" applyAlignment="1">
      <alignment horizontal="right" vertical="center"/>
    </xf>
    <xf numFmtId="3" fontId="26" fillId="7" borderId="112" xfId="3" applyNumberFormat="1" applyFont="1" applyFill="1" applyBorder="1" applyAlignment="1">
      <alignment horizontal="right" vertical="center"/>
    </xf>
    <xf numFmtId="3" fontId="26" fillId="7" borderId="113" xfId="3" applyNumberFormat="1" applyFont="1" applyFill="1" applyBorder="1" applyAlignment="1">
      <alignment horizontal="right" vertical="center"/>
    </xf>
    <xf numFmtId="3" fontId="26" fillId="7" borderId="13" xfId="3" applyNumberFormat="1" applyFont="1" applyFill="1" applyBorder="1" applyAlignment="1">
      <alignment horizontal="right" vertical="center"/>
    </xf>
    <xf numFmtId="3" fontId="26" fillId="7" borderId="14" xfId="3" applyNumberFormat="1" applyFont="1" applyFill="1" applyBorder="1" applyAlignment="1">
      <alignment horizontal="right" vertical="center"/>
    </xf>
    <xf numFmtId="3" fontId="26" fillId="7" borderId="17" xfId="3" applyNumberFormat="1" applyFont="1" applyFill="1" applyBorder="1" applyAlignment="1">
      <alignment horizontal="right" vertical="center"/>
    </xf>
    <xf numFmtId="3" fontId="34" fillId="7" borderId="13" xfId="0" applyNumberFormat="1" applyFont="1" applyFill="1" applyBorder="1" applyAlignment="1">
      <alignment vertical="center"/>
    </xf>
    <xf numFmtId="3" fontId="34" fillId="7" borderId="14" xfId="3" applyNumberFormat="1" applyFont="1" applyFill="1" applyBorder="1" applyAlignment="1">
      <alignment vertical="center"/>
    </xf>
    <xf numFmtId="3" fontId="34" fillId="7" borderId="17" xfId="3" applyNumberFormat="1" applyFont="1" applyFill="1" applyBorder="1" applyAlignment="1">
      <alignment vertical="center"/>
    </xf>
    <xf numFmtId="3" fontId="25" fillId="7" borderId="13" xfId="0" applyNumberFormat="1" applyFont="1" applyFill="1" applyBorder="1" applyAlignment="1">
      <alignment vertical="center"/>
    </xf>
    <xf numFmtId="3" fontId="25" fillId="7" borderId="14" xfId="3" applyNumberFormat="1" applyFont="1" applyFill="1" applyBorder="1" applyAlignment="1">
      <alignment vertical="center"/>
    </xf>
    <xf numFmtId="3" fontId="25" fillId="7" borderId="17" xfId="3" applyNumberFormat="1" applyFont="1" applyFill="1" applyBorder="1" applyAlignment="1">
      <alignment vertical="center"/>
    </xf>
    <xf numFmtId="3" fontId="31" fillId="7" borderId="117" xfId="3" applyNumberFormat="1" applyFont="1" applyFill="1" applyBorder="1" applyAlignment="1">
      <alignment vertical="center"/>
    </xf>
    <xf numFmtId="3" fontId="31" fillId="7" borderId="118" xfId="3" applyNumberFormat="1" applyFont="1" applyFill="1" applyBorder="1" applyAlignment="1">
      <alignment vertical="center"/>
    </xf>
    <xf numFmtId="3" fontId="31" fillId="7" borderId="119" xfId="3" applyNumberFormat="1" applyFont="1" applyFill="1" applyBorder="1" applyAlignment="1">
      <alignment vertical="center"/>
    </xf>
    <xf numFmtId="3" fontId="25" fillId="7" borderId="117" xfId="0" applyNumberFormat="1" applyFont="1" applyFill="1" applyBorder="1" applyAlignment="1">
      <alignment vertical="center"/>
    </xf>
    <xf numFmtId="3" fontId="25" fillId="7" borderId="118" xfId="3" applyNumberFormat="1" applyFont="1" applyFill="1" applyBorder="1" applyAlignment="1">
      <alignment vertical="center"/>
    </xf>
    <xf numFmtId="3" fontId="25" fillId="7" borderId="119" xfId="3" applyNumberFormat="1" applyFont="1" applyFill="1" applyBorder="1" applyAlignment="1">
      <alignment vertical="center"/>
    </xf>
    <xf numFmtId="3" fontId="25" fillId="7" borderId="114" xfId="0" applyNumberFormat="1" applyFont="1" applyFill="1" applyBorder="1" applyAlignment="1">
      <alignment vertical="center"/>
    </xf>
    <xf numFmtId="3" fontId="25" fillId="7" borderId="115" xfId="3" applyNumberFormat="1" applyFont="1" applyFill="1" applyBorder="1" applyAlignment="1">
      <alignment vertical="center"/>
    </xf>
    <xf numFmtId="3" fontId="25" fillId="7" borderId="116" xfId="3" applyNumberFormat="1" applyFont="1" applyFill="1" applyBorder="1" applyAlignment="1">
      <alignment vertical="center"/>
    </xf>
    <xf numFmtId="3" fontId="25" fillId="7" borderId="120" xfId="0" applyNumberFormat="1" applyFont="1" applyFill="1" applyBorder="1" applyAlignment="1">
      <alignment vertical="center"/>
    </xf>
    <xf numFmtId="3" fontId="25" fillId="7" borderId="121" xfId="3" applyNumberFormat="1" applyFont="1" applyFill="1" applyBorder="1" applyAlignment="1">
      <alignment vertical="center"/>
    </xf>
    <xf numFmtId="3" fontId="25" fillId="7" borderId="122" xfId="3" applyNumberFormat="1" applyFont="1" applyFill="1" applyBorder="1" applyAlignment="1">
      <alignment vertical="center"/>
    </xf>
    <xf numFmtId="3" fontId="26" fillId="7" borderId="111" xfId="0" applyNumberFormat="1" applyFont="1" applyFill="1" applyBorder="1" applyAlignment="1">
      <alignment vertical="center"/>
    </xf>
    <xf numFmtId="3" fontId="26" fillId="7" borderId="112" xfId="3" applyNumberFormat="1" applyFont="1" applyFill="1" applyBorder="1" applyAlignment="1">
      <alignment vertical="center"/>
    </xf>
    <xf numFmtId="3" fontId="30" fillId="7" borderId="13" xfId="0" applyNumberFormat="1" applyFont="1" applyFill="1" applyBorder="1" applyAlignment="1">
      <alignment vertical="center"/>
    </xf>
    <xf numFmtId="3" fontId="30" fillId="7" borderId="14" xfId="3" applyNumberFormat="1" applyFont="1" applyFill="1" applyBorder="1" applyAlignment="1">
      <alignment vertical="center"/>
    </xf>
    <xf numFmtId="3" fontId="30" fillId="7" borderId="17" xfId="3" applyNumberFormat="1" applyFont="1" applyFill="1" applyBorder="1" applyAlignment="1">
      <alignment vertical="center"/>
    </xf>
    <xf numFmtId="3" fontId="2" fillId="7" borderId="123" xfId="0" applyNumberFormat="1" applyFont="1" applyFill="1" applyBorder="1" applyAlignment="1">
      <alignment vertical="center"/>
    </xf>
    <xf numFmtId="3" fontId="2" fillId="7" borderId="124" xfId="3" applyNumberFormat="1" applyFont="1" applyFill="1" applyBorder="1" applyAlignment="1">
      <alignment vertical="center"/>
    </xf>
    <xf numFmtId="3" fontId="2" fillId="7" borderId="125" xfId="3" applyNumberFormat="1" applyFont="1" applyFill="1" applyBorder="1" applyAlignment="1">
      <alignment vertical="center"/>
    </xf>
    <xf numFmtId="3" fontId="31" fillId="7" borderId="114" xfId="0" applyNumberFormat="1" applyFont="1" applyFill="1" applyBorder="1" applyAlignment="1">
      <alignment horizontal="right" vertical="center"/>
    </xf>
    <xf numFmtId="3" fontId="31" fillId="7" borderId="115" xfId="3" applyNumberFormat="1" applyFont="1" applyFill="1" applyBorder="1" applyAlignment="1">
      <alignment horizontal="right" vertical="center"/>
    </xf>
    <xf numFmtId="3" fontId="31" fillId="7" borderId="116" xfId="3" applyNumberFormat="1" applyFont="1" applyFill="1" applyBorder="1" applyAlignment="1">
      <alignment horizontal="right" vertical="center"/>
    </xf>
    <xf numFmtId="167" fontId="56" fillId="8" borderId="126" xfId="0" applyNumberFormat="1" applyFont="1" applyFill="1" applyBorder="1"/>
    <xf numFmtId="4" fontId="26" fillId="7" borderId="113" xfId="3" applyNumberFormat="1" applyFont="1" applyFill="1" applyBorder="1" applyAlignment="1">
      <alignment vertical="center"/>
    </xf>
    <xf numFmtId="4" fontId="26" fillId="4" borderId="100" xfId="0" applyNumberFormat="1" applyFont="1" applyFill="1" applyBorder="1" applyAlignment="1">
      <alignment vertical="center"/>
    </xf>
    <xf numFmtId="4" fontId="26" fillId="4" borderId="101" xfId="0" applyNumberFormat="1" applyFont="1" applyFill="1" applyBorder="1" applyAlignment="1">
      <alignment vertical="center"/>
    </xf>
    <xf numFmtId="0" fontId="22" fillId="0" borderId="58" xfId="0" applyFont="1" applyBorder="1" applyAlignment="1">
      <alignment horizontal="center" vertical="center" textRotation="90"/>
    </xf>
    <xf numFmtId="0" fontId="22" fillId="0" borderId="60" xfId="0" applyFont="1" applyBorder="1" applyAlignment="1">
      <alignment horizontal="center" vertical="center" textRotation="90"/>
    </xf>
    <xf numFmtId="0" fontId="22" fillId="0" borderId="62" xfId="0" applyFont="1" applyBorder="1" applyAlignment="1">
      <alignment horizontal="center" vertical="center" textRotation="90"/>
    </xf>
    <xf numFmtId="0" fontId="22" fillId="0" borderId="69" xfId="0" applyFont="1" applyBorder="1" applyAlignment="1">
      <alignment horizontal="center" vertical="center" textRotation="90"/>
    </xf>
    <xf numFmtId="0" fontId="22" fillId="0" borderId="76" xfId="0" applyFont="1" applyBorder="1" applyAlignment="1">
      <alignment horizontal="center" vertical="center" textRotation="90"/>
    </xf>
    <xf numFmtId="0" fontId="51" fillId="2" borderId="0" xfId="3" quotePrefix="1" applyFont="1" applyFill="1" applyAlignment="1">
      <alignment horizontal="left" vertical="center" wrapText="1"/>
    </xf>
    <xf numFmtId="0" fontId="7" fillId="2" borderId="0" xfId="3" applyFont="1" applyFill="1" applyAlignment="1">
      <alignment horizontal="center"/>
    </xf>
    <xf numFmtId="0" fontId="8" fillId="2" borderId="0" xfId="3" applyFont="1" applyFill="1" applyAlignment="1">
      <alignment horizontal="center" vertical="center" wrapText="1"/>
    </xf>
    <xf numFmtId="0" fontId="22" fillId="0" borderId="19" xfId="0" applyFont="1" applyBorder="1" applyAlignment="1">
      <alignment horizontal="center" vertical="center" textRotation="90"/>
    </xf>
    <xf numFmtId="0" fontId="22" fillId="0" borderId="26" xfId="0" applyFont="1" applyBorder="1" applyAlignment="1">
      <alignment horizontal="center" vertical="center" textRotation="90"/>
    </xf>
    <xf numFmtId="0" fontId="22" fillId="0" borderId="56" xfId="0" applyFont="1" applyBorder="1" applyAlignment="1">
      <alignment horizontal="center" vertical="center" textRotation="90"/>
    </xf>
    <xf numFmtId="0" fontId="18" fillId="4" borderId="9" xfId="3" applyFont="1" applyFill="1" applyBorder="1" applyAlignment="1">
      <alignment horizontal="center" vertical="center"/>
    </xf>
    <xf numFmtId="0" fontId="18" fillId="4" borderId="10" xfId="3" applyFont="1" applyFill="1" applyBorder="1" applyAlignment="1">
      <alignment horizontal="center" vertical="center"/>
    </xf>
    <xf numFmtId="0" fontId="18" fillId="4" borderId="11" xfId="3" applyFont="1" applyFill="1" applyBorder="1" applyAlignment="1">
      <alignment horizontal="center" vertical="center"/>
    </xf>
    <xf numFmtId="0" fontId="17" fillId="0" borderId="6" xfId="0" applyFont="1" applyBorder="1" applyAlignment="1">
      <alignment horizontal="center" vertical="center"/>
    </xf>
    <xf numFmtId="0" fontId="44" fillId="2" borderId="0" xfId="3" quotePrefix="1" applyFont="1" applyFill="1" applyAlignment="1">
      <alignment horizontal="left"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4" borderId="83" xfId="3" applyFont="1" applyFill="1" applyBorder="1" applyAlignment="1">
      <alignment horizontal="center" vertical="center"/>
    </xf>
  </cellXfs>
  <cellStyles count="5">
    <cellStyle name="Heading 3" xfId="2" builtinId="18"/>
    <cellStyle name="Normal" xfId="0" builtinId="0"/>
    <cellStyle name="Normal_120827_Mean of Estimates (2)" xfId="3"/>
    <cellStyle name="Percent" xfId="1"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175367</xdr:colOff>
      <xdr:row>12</xdr:row>
      <xdr:rowOff>106456</xdr:rowOff>
    </xdr:from>
    <xdr:to>
      <xdr:col>1</xdr:col>
      <xdr:colOff>2474176</xdr:colOff>
      <xdr:row>15</xdr:row>
      <xdr:rowOff>87406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492" y="268381"/>
          <a:ext cx="2298809" cy="600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175367</xdr:colOff>
      <xdr:row>12</xdr:row>
      <xdr:rowOff>106456</xdr:rowOff>
    </xdr:from>
    <xdr:to>
      <xdr:col>1</xdr:col>
      <xdr:colOff>2474176</xdr:colOff>
      <xdr:row>15</xdr:row>
      <xdr:rowOff>87406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492" y="268381"/>
          <a:ext cx="2298809" cy="6000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94"/>
  <sheetViews>
    <sheetView showGridLines="0" tabSelected="1" topLeftCell="A12" zoomScale="85" zoomScaleNormal="85" workbookViewId="0">
      <selection activeCell="M21" sqref="M21"/>
    </sheetView>
  </sheetViews>
  <sheetFormatPr defaultColWidth="11.42578125" defaultRowHeight="12.75" outlineLevelRow="1"/>
  <cols>
    <col min="1" max="1" width="3.5703125" bestFit="1" customWidth="1"/>
    <col min="2" max="2" width="63" customWidth="1"/>
    <col min="3" max="3" width="13.28515625" bestFit="1" customWidth="1"/>
    <col min="4" max="4" width="12.28515625" style="2" customWidth="1"/>
    <col min="5" max="8" width="12.28515625" customWidth="1"/>
    <col min="9" max="9" width="12.28515625" style="2" customWidth="1"/>
    <col min="10" max="11" width="12.28515625" hidden="1" customWidth="1"/>
    <col min="12" max="14" width="12.28515625" customWidth="1"/>
  </cols>
  <sheetData>
    <row r="1" spans="2:13" ht="15.75" hidden="1" customHeight="1">
      <c r="B1" s="1" t="s">
        <v>0</v>
      </c>
    </row>
    <row r="2" spans="2:13" ht="12.75" hidden="1" customHeight="1"/>
    <row r="3" spans="2:13" ht="12.75" hidden="1" customHeight="1">
      <c r="B3" s="3" t="s">
        <v>1</v>
      </c>
    </row>
    <row r="4" spans="2:13" ht="12.75" hidden="1" customHeight="1">
      <c r="B4" s="3" t="s">
        <v>2</v>
      </c>
    </row>
    <row r="5" spans="2:13" ht="12.75" hidden="1" customHeight="1">
      <c r="B5" s="3" t="s">
        <v>3</v>
      </c>
    </row>
    <row r="6" spans="2:13" ht="12.75" hidden="1" customHeight="1">
      <c r="C6" s="4"/>
      <c r="D6" s="5"/>
      <c r="E6" s="4"/>
      <c r="F6" s="4"/>
      <c r="G6" s="4"/>
      <c r="H6" s="4"/>
      <c r="I6" s="5"/>
      <c r="J6" s="4"/>
      <c r="K6" s="4"/>
    </row>
    <row r="7" spans="2:13" ht="12.75" hidden="1" customHeight="1">
      <c r="B7" s="3" t="s">
        <v>4</v>
      </c>
      <c r="C7" s="4"/>
      <c r="D7" s="5"/>
      <c r="E7" s="4"/>
      <c r="F7" s="4"/>
      <c r="G7" s="4"/>
      <c r="H7" s="4"/>
      <c r="I7" s="5"/>
      <c r="J7" s="4"/>
      <c r="K7" s="4"/>
    </row>
    <row r="8" spans="2:13" ht="12.75" hidden="1" customHeight="1">
      <c r="B8" s="3" t="s">
        <v>5</v>
      </c>
      <c r="C8" s="4"/>
      <c r="D8" s="5"/>
      <c r="E8" s="4"/>
      <c r="F8" s="4"/>
      <c r="G8" s="4"/>
      <c r="H8" s="4"/>
      <c r="I8" s="5"/>
      <c r="J8" s="4"/>
      <c r="K8" s="4"/>
    </row>
    <row r="9" spans="2:13" ht="12.75" hidden="1" customHeight="1">
      <c r="B9" s="3" t="s">
        <v>6</v>
      </c>
      <c r="C9" s="6"/>
      <c r="D9" s="7"/>
      <c r="E9" s="6"/>
      <c r="F9" s="6"/>
      <c r="G9" s="6"/>
      <c r="H9" s="6"/>
      <c r="I9" s="7"/>
      <c r="J9" s="6"/>
      <c r="K9" s="6"/>
    </row>
    <row r="10" spans="2:13" ht="12.75" hidden="1" customHeight="1">
      <c r="B10" s="3" t="s">
        <v>7</v>
      </c>
      <c r="C10" s="8"/>
      <c r="D10" s="9"/>
      <c r="E10" s="8"/>
      <c r="F10" s="8"/>
      <c r="G10" s="8"/>
      <c r="H10" s="8"/>
      <c r="I10" s="9"/>
      <c r="J10" s="8"/>
      <c r="K10" s="8"/>
    </row>
    <row r="11" spans="2:13" ht="12.75" hidden="1" customHeight="1">
      <c r="B11" s="10" t="s">
        <v>8</v>
      </c>
    </row>
    <row r="12" spans="2:13">
      <c r="C12" s="4"/>
      <c r="D12" s="5"/>
      <c r="E12" s="4"/>
      <c r="F12" s="4"/>
      <c r="G12" s="4"/>
      <c r="H12" s="4"/>
      <c r="I12" s="5"/>
      <c r="J12" s="4"/>
      <c r="K12" s="4"/>
    </row>
    <row r="13" spans="2:13" ht="15.75">
      <c r="B13" s="1"/>
      <c r="C13" s="4"/>
      <c r="D13" s="5"/>
      <c r="E13" s="4"/>
      <c r="F13" s="4"/>
      <c r="G13" s="4"/>
      <c r="H13" s="4"/>
      <c r="I13" s="5"/>
      <c r="J13" s="4"/>
      <c r="K13" s="4"/>
    </row>
    <row r="14" spans="2:13">
      <c r="B14" s="3"/>
      <c r="C14" s="4"/>
      <c r="D14" s="5"/>
      <c r="E14" s="4"/>
      <c r="F14" s="4"/>
      <c r="G14" s="4"/>
      <c r="H14" s="4"/>
      <c r="I14" s="5"/>
      <c r="J14" s="4"/>
      <c r="K14" s="4"/>
    </row>
    <row r="15" spans="2:13" ht="20.25">
      <c r="B15" s="292" t="s">
        <v>9</v>
      </c>
      <c r="C15" s="292"/>
      <c r="D15" s="292"/>
      <c r="E15" s="292"/>
      <c r="F15" s="292"/>
      <c r="G15" s="292"/>
      <c r="H15" s="292"/>
      <c r="I15" s="292"/>
      <c r="J15" s="292"/>
      <c r="K15" s="292"/>
      <c r="L15" s="292"/>
      <c r="M15" s="292"/>
    </row>
    <row r="16" spans="2:13">
      <c r="B16" s="3"/>
      <c r="C16" s="4"/>
      <c r="D16" s="5"/>
      <c r="E16" s="4"/>
      <c r="F16" s="4"/>
      <c r="G16" s="4"/>
      <c r="H16" s="4"/>
      <c r="I16" s="5"/>
      <c r="J16" s="4"/>
      <c r="K16" s="4"/>
    </row>
    <row r="17" spans="1:13" ht="53.25" customHeight="1">
      <c r="B17" s="293" t="s">
        <v>82</v>
      </c>
      <c r="C17" s="293"/>
      <c r="D17" s="293"/>
      <c r="E17" s="293"/>
      <c r="F17" s="293"/>
      <c r="G17" s="293"/>
      <c r="H17" s="293"/>
      <c r="I17" s="293"/>
      <c r="J17" s="293"/>
      <c r="K17" s="293"/>
      <c r="L17" s="293"/>
      <c r="M17" s="293"/>
    </row>
    <row r="18" spans="1:13" ht="15">
      <c r="B18" s="11" t="s">
        <v>11</v>
      </c>
      <c r="C18" s="282">
        <v>0.44444444444444442</v>
      </c>
      <c r="D18" s="5"/>
      <c r="E18" s="4"/>
      <c r="F18" s="4"/>
      <c r="G18" s="4"/>
      <c r="H18" s="4"/>
      <c r="I18" s="5"/>
      <c r="J18" s="4"/>
      <c r="K18" s="4"/>
    </row>
    <row r="19" spans="1:13" ht="15">
      <c r="B19" s="12" t="s">
        <v>12</v>
      </c>
      <c r="C19" s="184">
        <v>0.33333333333333331</v>
      </c>
      <c r="D19" s="5"/>
      <c r="E19" s="4"/>
      <c r="F19" s="4"/>
      <c r="G19" s="4"/>
      <c r="H19" s="4"/>
      <c r="I19" s="5"/>
      <c r="J19" s="4"/>
      <c r="K19" s="4"/>
    </row>
    <row r="20" spans="1:13" ht="15">
      <c r="B20" s="13" t="s">
        <v>13</v>
      </c>
      <c r="C20" s="185">
        <v>0.22222222222222221</v>
      </c>
      <c r="D20" s="5"/>
      <c r="E20" s="4"/>
      <c r="F20" s="4"/>
      <c r="G20" s="4"/>
      <c r="H20" s="4"/>
      <c r="I20" s="5"/>
      <c r="J20" s="4"/>
      <c r="K20" s="4"/>
    </row>
    <row r="21" spans="1:13" ht="15">
      <c r="B21" s="14" t="s">
        <v>83</v>
      </c>
      <c r="C21" s="186">
        <v>110</v>
      </c>
      <c r="D21" s="5"/>
      <c r="E21" s="4"/>
      <c r="F21" s="4"/>
      <c r="G21" s="4"/>
      <c r="H21" s="4"/>
      <c r="I21" s="5"/>
      <c r="J21" s="4"/>
      <c r="K21" s="4"/>
    </row>
    <row r="22" spans="1:13" ht="15">
      <c r="B22" s="14" t="s">
        <v>15</v>
      </c>
      <c r="C22" s="187">
        <v>18</v>
      </c>
      <c r="D22" s="5"/>
      <c r="E22" s="4"/>
      <c r="F22" s="4"/>
      <c r="G22" s="4"/>
      <c r="H22" s="4"/>
      <c r="I22" s="5"/>
      <c r="J22" s="4"/>
      <c r="K22" s="4"/>
    </row>
    <row r="23" spans="1:13" ht="15">
      <c r="B23" s="15" t="s">
        <v>16</v>
      </c>
      <c r="C23" s="188">
        <v>42845</v>
      </c>
      <c r="D23" s="5"/>
      <c r="E23" s="4"/>
      <c r="F23" s="4"/>
      <c r="G23" s="4"/>
      <c r="H23" s="4"/>
      <c r="I23" s="5"/>
      <c r="J23" s="4"/>
      <c r="K23" s="4"/>
    </row>
    <row r="24" spans="1:13">
      <c r="B24" s="3"/>
      <c r="C24" s="16"/>
      <c r="D24" s="17"/>
      <c r="E24" s="16"/>
      <c r="F24" s="16"/>
      <c r="G24" s="16"/>
      <c r="H24" s="16"/>
      <c r="I24" s="17"/>
      <c r="J24" s="16"/>
      <c r="K24" s="16"/>
    </row>
    <row r="25" spans="1:13">
      <c r="C25" s="18"/>
      <c r="D25" s="18"/>
      <c r="E25" s="18"/>
      <c r="F25" s="18"/>
      <c r="G25" s="18"/>
      <c r="H25" s="18"/>
      <c r="I25" s="18"/>
      <c r="J25" s="18"/>
      <c r="K25" s="18"/>
      <c r="L25" s="19"/>
      <c r="M25" s="19"/>
    </row>
    <row r="26" spans="1:13" ht="32.25" customHeight="1" thickBot="1">
      <c r="B26" s="18"/>
      <c r="C26" s="300" t="s">
        <v>17</v>
      </c>
      <c r="D26" s="300"/>
      <c r="E26" s="300"/>
      <c r="F26" s="300"/>
      <c r="G26" s="300"/>
      <c r="H26" s="300"/>
      <c r="I26" s="300"/>
      <c r="J26" s="300"/>
      <c r="K26" s="300"/>
      <c r="L26" s="300"/>
      <c r="M26" s="300"/>
    </row>
    <row r="27" spans="1:13" ht="13.5" thickBot="1">
      <c r="B27" s="20"/>
      <c r="C27" s="297" t="s">
        <v>65</v>
      </c>
      <c r="D27" s="298"/>
      <c r="E27" s="298"/>
      <c r="F27" s="298"/>
      <c r="G27" s="299"/>
      <c r="H27" s="297" t="s">
        <v>19</v>
      </c>
      <c r="I27" s="298"/>
      <c r="J27" s="298"/>
      <c r="K27" s="298"/>
      <c r="L27" s="298"/>
      <c r="M27" s="299"/>
    </row>
    <row r="28" spans="1:13" ht="12.75" customHeight="1" thickBot="1">
      <c r="B28" s="21" t="s">
        <v>20</v>
      </c>
      <c r="C28" s="22" t="s">
        <v>77</v>
      </c>
      <c r="D28" s="23" t="s">
        <v>78</v>
      </c>
      <c r="E28" s="189" t="s">
        <v>79</v>
      </c>
      <c r="F28" s="189" t="s">
        <v>80</v>
      </c>
      <c r="G28" s="26" t="s">
        <v>81</v>
      </c>
      <c r="H28" s="191" t="s">
        <v>75</v>
      </c>
      <c r="I28" s="192" t="s">
        <v>76</v>
      </c>
      <c r="J28" s="192" t="s">
        <v>68</v>
      </c>
      <c r="K28" s="192" t="s">
        <v>69</v>
      </c>
      <c r="L28" s="192" t="s">
        <v>29</v>
      </c>
      <c r="M28" s="193" t="s">
        <v>30</v>
      </c>
    </row>
    <row r="29" spans="1:13" ht="15.75" customHeight="1" thickBot="1">
      <c r="A29" s="294" t="s">
        <v>31</v>
      </c>
      <c r="B29" s="28" t="s">
        <v>63</v>
      </c>
      <c r="C29" s="29">
        <v>2706</v>
      </c>
      <c r="D29" s="30">
        <v>2714</v>
      </c>
      <c r="E29" s="190">
        <v>2697</v>
      </c>
      <c r="F29" s="190">
        <v>2767</v>
      </c>
      <c r="G29" s="225">
        <v>10884</v>
      </c>
      <c r="H29" s="194">
        <v>2814.1469999999999</v>
      </c>
      <c r="I29" s="195">
        <v>2872.0124999999998</v>
      </c>
      <c r="J29" s="195"/>
      <c r="K29" s="195"/>
      <c r="L29" s="195">
        <v>11466.543799999999</v>
      </c>
      <c r="M29" s="201">
        <v>11893.1335</v>
      </c>
    </row>
    <row r="30" spans="1:13" s="47" customFormat="1" ht="15">
      <c r="A30" s="295"/>
      <c r="B30" s="39" t="s">
        <v>32</v>
      </c>
      <c r="C30" s="40">
        <v>1082</v>
      </c>
      <c r="D30" s="41">
        <v>1082</v>
      </c>
      <c r="E30" s="41">
        <v>1072</v>
      </c>
      <c r="F30" s="41">
        <v>1076</v>
      </c>
      <c r="G30" s="226">
        <v>4313</v>
      </c>
      <c r="H30" s="228">
        <v>1136.22</v>
      </c>
      <c r="I30" s="196">
        <v>1142.7221999999999</v>
      </c>
      <c r="J30" s="196"/>
      <c r="K30" s="196"/>
      <c r="L30" s="196">
        <v>4552.2569000000003</v>
      </c>
      <c r="M30" s="197">
        <v>4788.0864000000001</v>
      </c>
    </row>
    <row r="31" spans="1:13" s="47" customFormat="1" ht="15">
      <c r="A31" s="295"/>
      <c r="B31" s="48" t="s">
        <v>33</v>
      </c>
      <c r="C31" s="40">
        <v>662</v>
      </c>
      <c r="D31" s="41">
        <v>650</v>
      </c>
      <c r="E31" s="41">
        <v>648</v>
      </c>
      <c r="F31" s="41">
        <v>708</v>
      </c>
      <c r="G31" s="226">
        <v>2668</v>
      </c>
      <c r="H31" s="229">
        <v>702.24</v>
      </c>
      <c r="I31" s="198">
        <v>705.02790000000005</v>
      </c>
      <c r="J31" s="198"/>
      <c r="K31" s="198"/>
      <c r="L31" s="198">
        <v>2850.9479999999999</v>
      </c>
      <c r="M31" s="199">
        <v>2994.5916000000002</v>
      </c>
    </row>
    <row r="32" spans="1:13" s="47" customFormat="1" ht="15">
      <c r="A32" s="295"/>
      <c r="B32" s="48" t="s">
        <v>34</v>
      </c>
      <c r="C32" s="40">
        <v>597</v>
      </c>
      <c r="D32" s="41">
        <v>619</v>
      </c>
      <c r="E32" s="41">
        <v>621</v>
      </c>
      <c r="F32" s="41">
        <v>623</v>
      </c>
      <c r="G32" s="226">
        <v>2460</v>
      </c>
      <c r="H32" s="229">
        <v>616.76</v>
      </c>
      <c r="I32" s="198">
        <v>643.1</v>
      </c>
      <c r="J32" s="198"/>
      <c r="K32" s="198"/>
      <c r="L32" s="198">
        <v>2549.3879999999999</v>
      </c>
      <c r="M32" s="199">
        <v>2578.7656000000002</v>
      </c>
    </row>
    <row r="33" spans="1:13" s="47" customFormat="1" ht="15">
      <c r="A33" s="295"/>
      <c r="B33" s="48" t="s">
        <v>35</v>
      </c>
      <c r="C33" s="40">
        <v>361</v>
      </c>
      <c r="D33" s="41">
        <v>362</v>
      </c>
      <c r="E33" s="41">
        <v>355</v>
      </c>
      <c r="F33" s="41">
        <v>358</v>
      </c>
      <c r="G33" s="226">
        <v>1436</v>
      </c>
      <c r="H33" s="229">
        <v>376.60239999999999</v>
      </c>
      <c r="I33" s="198">
        <v>379.71</v>
      </c>
      <c r="J33" s="198"/>
      <c r="K33" s="198"/>
      <c r="L33" s="198">
        <v>1484.7</v>
      </c>
      <c r="M33" s="199">
        <v>1522.0069000000001</v>
      </c>
    </row>
    <row r="34" spans="1:13" s="60" customFormat="1" ht="15.75" outlineLevel="1" thickBot="1">
      <c r="A34" s="295"/>
      <c r="B34" s="52" t="s">
        <v>36</v>
      </c>
      <c r="C34" s="53">
        <v>4</v>
      </c>
      <c r="D34" s="54">
        <v>1</v>
      </c>
      <c r="E34" s="54">
        <v>1</v>
      </c>
      <c r="F34" s="54">
        <v>1</v>
      </c>
      <c r="G34" s="227">
        <v>7</v>
      </c>
      <c r="H34" s="229">
        <v>2</v>
      </c>
      <c r="I34" s="198">
        <v>1.0425</v>
      </c>
      <c r="J34" s="198"/>
      <c r="K34" s="198"/>
      <c r="L34" s="198">
        <v>7</v>
      </c>
      <c r="M34" s="199">
        <v>7</v>
      </c>
    </row>
    <row r="35" spans="1:13" ht="15.75" customHeight="1" thickBot="1">
      <c r="A35" s="295"/>
      <c r="B35" s="28" t="s">
        <v>64</v>
      </c>
      <c r="C35" s="29">
        <v>551</v>
      </c>
      <c r="D35" s="30">
        <v>599</v>
      </c>
      <c r="E35" s="30">
        <v>607</v>
      </c>
      <c r="F35" s="30">
        <v>527</v>
      </c>
      <c r="G35" s="225">
        <v>2284</v>
      </c>
      <c r="H35" s="230">
        <v>579.41219999999998</v>
      </c>
      <c r="I35" s="200">
        <v>622.2355</v>
      </c>
      <c r="J35" s="200"/>
      <c r="K35" s="200"/>
      <c r="L35" s="200">
        <v>2399.3027999999999</v>
      </c>
      <c r="M35" s="201">
        <v>2532.3461000000002</v>
      </c>
    </row>
    <row r="36" spans="1:13" ht="15">
      <c r="A36" s="295"/>
      <c r="B36" s="39" t="s">
        <v>32</v>
      </c>
      <c r="C36" s="247">
        <v>267</v>
      </c>
      <c r="D36" s="248">
        <v>293</v>
      </c>
      <c r="E36" s="248">
        <v>292</v>
      </c>
      <c r="F36" s="248">
        <v>259</v>
      </c>
      <c r="G36" s="249">
        <v>1110</v>
      </c>
      <c r="H36" s="231">
        <v>283</v>
      </c>
      <c r="I36" s="202">
        <v>306.51920000000001</v>
      </c>
      <c r="J36" s="202"/>
      <c r="K36" s="202"/>
      <c r="L36" s="202">
        <v>1184.0278000000001</v>
      </c>
      <c r="M36" s="203">
        <v>1273.6522</v>
      </c>
    </row>
    <row r="37" spans="1:13" ht="15">
      <c r="A37" s="295"/>
      <c r="B37" s="48" t="s">
        <v>33</v>
      </c>
      <c r="C37" s="250">
        <v>122</v>
      </c>
      <c r="D37" s="251">
        <v>124</v>
      </c>
      <c r="E37" s="251">
        <v>114</v>
      </c>
      <c r="F37" s="251">
        <v>124</v>
      </c>
      <c r="G37" s="252">
        <v>484</v>
      </c>
      <c r="H37" s="232">
        <v>129.6643</v>
      </c>
      <c r="I37" s="204">
        <v>133.46170000000001</v>
      </c>
      <c r="J37" s="204"/>
      <c r="K37" s="204"/>
      <c r="L37" s="204">
        <v>522.87959999999998</v>
      </c>
      <c r="M37" s="205">
        <v>561.18539999999996</v>
      </c>
    </row>
    <row r="38" spans="1:13" ht="15">
      <c r="A38" s="295"/>
      <c r="B38" s="48" t="s">
        <v>34</v>
      </c>
      <c r="C38" s="250">
        <v>165</v>
      </c>
      <c r="D38" s="251">
        <v>188</v>
      </c>
      <c r="E38" s="251">
        <v>174</v>
      </c>
      <c r="F38" s="251">
        <v>168</v>
      </c>
      <c r="G38" s="252">
        <v>695</v>
      </c>
      <c r="H38" s="232">
        <v>167.17859999999999</v>
      </c>
      <c r="I38" s="204">
        <v>177.35740000000001</v>
      </c>
      <c r="J38" s="204"/>
      <c r="K38" s="204"/>
      <c r="L38" s="204">
        <v>690.43370000000004</v>
      </c>
      <c r="M38" s="205">
        <v>681.39970000000005</v>
      </c>
    </row>
    <row r="39" spans="1:13" ht="15">
      <c r="A39" s="295"/>
      <c r="B39" s="48" t="s">
        <v>35</v>
      </c>
      <c r="C39" s="250">
        <v>53</v>
      </c>
      <c r="D39" s="251">
        <v>52</v>
      </c>
      <c r="E39" s="251">
        <v>65</v>
      </c>
      <c r="F39" s="251">
        <v>51</v>
      </c>
      <c r="G39" s="252">
        <v>222</v>
      </c>
      <c r="H39" s="232">
        <v>55.282499999999999</v>
      </c>
      <c r="I39" s="204">
        <v>54.354900000000001</v>
      </c>
      <c r="J39" s="204"/>
      <c r="K39" s="204"/>
      <c r="L39" s="204">
        <v>224.82239999999999</v>
      </c>
      <c r="M39" s="205">
        <v>222.1157</v>
      </c>
    </row>
    <row r="40" spans="1:13" ht="13.5" outlineLevel="1" thickBot="1">
      <c r="A40" s="295"/>
      <c r="B40" s="52" t="s">
        <v>36</v>
      </c>
      <c r="C40" s="279">
        <v>-56</v>
      </c>
      <c r="D40" s="280">
        <v>-58</v>
      </c>
      <c r="E40" s="280">
        <v>-39</v>
      </c>
      <c r="F40" s="280">
        <v>-75</v>
      </c>
      <c r="G40" s="281">
        <v>-227</v>
      </c>
      <c r="H40" s="241">
        <v>-55.262900000000002</v>
      </c>
      <c r="I40" s="206">
        <v>-55</v>
      </c>
      <c r="J40" s="206"/>
      <c r="K40" s="206"/>
      <c r="L40" s="206">
        <v>-225</v>
      </c>
      <c r="M40" s="207">
        <v>-219.98150000000001</v>
      </c>
    </row>
    <row r="41" spans="1:13" ht="15" outlineLevel="1">
      <c r="A41" s="295"/>
      <c r="B41" s="82" t="s">
        <v>37</v>
      </c>
      <c r="C41" s="253">
        <v>-180</v>
      </c>
      <c r="D41" s="254">
        <v>-184</v>
      </c>
      <c r="E41" s="254">
        <v>-183</v>
      </c>
      <c r="F41" s="254">
        <f t="shared" ref="F41" si="0">+F42-F35</f>
        <v>-203</v>
      </c>
      <c r="G41" s="255">
        <f>+G42-G35</f>
        <v>-750</v>
      </c>
      <c r="H41" s="88">
        <v>-186.7826</v>
      </c>
      <c r="I41" s="208">
        <v>-188.1191</v>
      </c>
      <c r="J41" s="208"/>
      <c r="K41" s="208"/>
      <c r="L41" s="208">
        <v>-757.12580000000003</v>
      </c>
      <c r="M41" s="209">
        <v>-775.11569999999995</v>
      </c>
    </row>
    <row r="42" spans="1:13" ht="15">
      <c r="A42" s="295"/>
      <c r="B42" s="92" t="s">
        <v>38</v>
      </c>
      <c r="C42" s="256">
        <v>371</v>
      </c>
      <c r="D42" s="257">
        <v>415</v>
      </c>
      <c r="E42" s="257">
        <v>424</v>
      </c>
      <c r="F42" s="257">
        <v>324</v>
      </c>
      <c r="G42" s="258">
        <v>1534</v>
      </c>
      <c r="H42" s="233">
        <v>391.64</v>
      </c>
      <c r="I42" s="210">
        <v>429.45679999999999</v>
      </c>
      <c r="J42" s="210"/>
      <c r="K42" s="210"/>
      <c r="L42" s="210">
        <v>1634.3412000000001</v>
      </c>
      <c r="M42" s="211">
        <v>1754.1945000000001</v>
      </c>
    </row>
    <row r="43" spans="1:13" ht="15" outlineLevel="1">
      <c r="A43" s="295"/>
      <c r="B43" s="101" t="s">
        <v>39</v>
      </c>
      <c r="C43" s="259">
        <f t="shared" ref="C43:E43" si="1">+C44-C42</f>
        <v>-124</v>
      </c>
      <c r="D43" s="260">
        <f t="shared" si="1"/>
        <v>-117</v>
      </c>
      <c r="E43" s="260">
        <f t="shared" si="1"/>
        <v>-118</v>
      </c>
      <c r="F43" s="260">
        <v>-110</v>
      </c>
      <c r="G43" s="261">
        <v>-469</v>
      </c>
      <c r="H43" s="179">
        <v>-105.86750000000001</v>
      </c>
      <c r="I43" s="208">
        <v>-106.75</v>
      </c>
      <c r="J43" s="208"/>
      <c r="K43" s="208"/>
      <c r="L43" s="208">
        <v>-411</v>
      </c>
      <c r="M43" s="209">
        <v>-383.99639999999999</v>
      </c>
    </row>
    <row r="44" spans="1:13" s="60" customFormat="1" ht="15">
      <c r="A44" s="295"/>
      <c r="B44" s="92" t="s">
        <v>40</v>
      </c>
      <c r="C44" s="262">
        <v>247</v>
      </c>
      <c r="D44" s="263">
        <v>298</v>
      </c>
      <c r="E44" s="263">
        <v>306</v>
      </c>
      <c r="F44" s="263">
        <f t="shared" ref="F44" si="2">+F42+F43</f>
        <v>214</v>
      </c>
      <c r="G44" s="264">
        <f t="shared" ref="G44" si="3">+G42+G43</f>
        <v>1065</v>
      </c>
      <c r="H44" s="233">
        <v>297.38720000000001</v>
      </c>
      <c r="I44" s="210">
        <v>320.39240000000001</v>
      </c>
      <c r="J44" s="210"/>
      <c r="K44" s="210"/>
      <c r="L44" s="210">
        <v>1226.1007</v>
      </c>
      <c r="M44" s="211">
        <v>1378.7411</v>
      </c>
    </row>
    <row r="45" spans="1:13" outlineLevel="1">
      <c r="A45" s="295"/>
      <c r="B45" s="101" t="s">
        <v>41</v>
      </c>
      <c r="C45" s="259">
        <f t="shared" ref="C45:E45" si="4">+C46-C44</f>
        <v>-73</v>
      </c>
      <c r="D45" s="260">
        <f t="shared" si="4"/>
        <v>-87</v>
      </c>
      <c r="E45" s="260">
        <f t="shared" si="4"/>
        <v>-76</v>
      </c>
      <c r="F45" s="260">
        <v>-54</v>
      </c>
      <c r="G45" s="261">
        <v>-291</v>
      </c>
      <c r="H45" s="179">
        <v>-89.430999999999997</v>
      </c>
      <c r="I45" s="208">
        <v>-96.551100000000005</v>
      </c>
      <c r="J45" s="208"/>
      <c r="K45" s="208"/>
      <c r="L45" s="208">
        <v>-367.8</v>
      </c>
      <c r="M45" s="209">
        <v>-417.1</v>
      </c>
    </row>
    <row r="46" spans="1:13" s="60" customFormat="1" ht="15">
      <c r="A46" s="295"/>
      <c r="B46" s="92" t="s">
        <v>42</v>
      </c>
      <c r="C46" s="262">
        <v>174</v>
      </c>
      <c r="D46" s="263">
        <v>211</v>
      </c>
      <c r="E46" s="263">
        <v>230</v>
      </c>
      <c r="F46" s="263">
        <f t="shared" ref="F46" si="5">+F44+F45</f>
        <v>160</v>
      </c>
      <c r="G46" s="264">
        <f t="shared" ref="G46" si="6">+G44+G45</f>
        <v>774</v>
      </c>
      <c r="H46" s="233">
        <v>208.67240000000001</v>
      </c>
      <c r="I46" s="210">
        <v>227.49289999999999</v>
      </c>
      <c r="J46" s="210"/>
      <c r="K46" s="210"/>
      <c r="L46" s="210">
        <v>856.11429999999996</v>
      </c>
      <c r="M46" s="211">
        <v>938.12519999999995</v>
      </c>
    </row>
    <row r="47" spans="1:13" outlineLevel="1">
      <c r="A47" s="295"/>
      <c r="B47" s="101" t="s">
        <v>43</v>
      </c>
      <c r="C47" s="259">
        <f t="shared" ref="C47:E47" si="7">+C48-C46</f>
        <v>28</v>
      </c>
      <c r="D47" s="260">
        <f t="shared" si="7"/>
        <v>29</v>
      </c>
      <c r="E47" s="260">
        <f t="shared" si="7"/>
        <v>31</v>
      </c>
      <c r="F47" s="260">
        <v>44</v>
      </c>
      <c r="G47" s="261">
        <v>133</v>
      </c>
      <c r="H47" s="179">
        <v>27.9999</v>
      </c>
      <c r="I47" s="208">
        <v>22</v>
      </c>
      <c r="J47" s="208"/>
      <c r="K47" s="208"/>
      <c r="L47" s="208">
        <v>60</v>
      </c>
      <c r="M47" s="209">
        <v>0</v>
      </c>
    </row>
    <row r="48" spans="1:13" s="60" customFormat="1" ht="15">
      <c r="A48" s="295"/>
      <c r="B48" s="92" t="s">
        <v>44</v>
      </c>
      <c r="C48" s="262">
        <v>202</v>
      </c>
      <c r="D48" s="263">
        <v>240</v>
      </c>
      <c r="E48" s="263">
        <v>261</v>
      </c>
      <c r="F48" s="263">
        <f t="shared" ref="F48" si="8">+F46+F47</f>
        <v>204</v>
      </c>
      <c r="G48" s="264">
        <f t="shared" ref="G48" si="9">+G46+G47</f>
        <v>907</v>
      </c>
      <c r="H48" s="233">
        <v>226.03309999999999</v>
      </c>
      <c r="I48" s="210">
        <v>242.3656</v>
      </c>
      <c r="J48" s="210"/>
      <c r="K48" s="210"/>
      <c r="L48" s="210">
        <v>892</v>
      </c>
      <c r="M48" s="211">
        <v>938.12519999999995</v>
      </c>
    </row>
    <row r="49" spans="1:13" outlineLevel="1">
      <c r="A49" s="295"/>
      <c r="B49" s="101" t="s">
        <v>45</v>
      </c>
      <c r="C49" s="259">
        <f t="shared" ref="C49:E49" si="10">+C50-C48</f>
        <v>-10</v>
      </c>
      <c r="D49" s="260">
        <f t="shared" si="10"/>
        <v>-17</v>
      </c>
      <c r="E49" s="260">
        <f t="shared" si="10"/>
        <v>-14</v>
      </c>
      <c r="F49" s="260">
        <v>-21</v>
      </c>
      <c r="G49" s="261">
        <v>-61</v>
      </c>
      <c r="H49" s="179">
        <v>-13.1145</v>
      </c>
      <c r="I49" s="208">
        <v>-14.233499999999999</v>
      </c>
      <c r="J49" s="208"/>
      <c r="K49" s="208"/>
      <c r="L49" s="208">
        <v>-58</v>
      </c>
      <c r="M49" s="209">
        <v>-60</v>
      </c>
    </row>
    <row r="50" spans="1:13" s="60" customFormat="1" ht="15.75" thickBot="1">
      <c r="A50" s="296"/>
      <c r="B50" s="104" t="s">
        <v>46</v>
      </c>
      <c r="C50" s="265">
        <v>192</v>
      </c>
      <c r="D50" s="266">
        <v>223</v>
      </c>
      <c r="E50" s="266">
        <v>247</v>
      </c>
      <c r="F50" s="266">
        <f t="shared" ref="F50" si="11">+F48+F49</f>
        <v>183</v>
      </c>
      <c r="G50" s="267">
        <f>+G48+G49</f>
        <v>846</v>
      </c>
      <c r="H50" s="234">
        <v>214.71090000000001</v>
      </c>
      <c r="I50" s="212">
        <v>220</v>
      </c>
      <c r="J50" s="212"/>
      <c r="K50" s="212"/>
      <c r="L50" s="212">
        <v>826.92070000000001</v>
      </c>
      <c r="M50" s="213">
        <v>878.1318</v>
      </c>
    </row>
    <row r="51" spans="1:13" ht="15">
      <c r="A51" s="286" t="s">
        <v>47</v>
      </c>
      <c r="B51" s="113" t="s">
        <v>48</v>
      </c>
      <c r="C51" s="268">
        <v>72</v>
      </c>
      <c r="D51" s="269">
        <v>330</v>
      </c>
      <c r="E51" s="269">
        <v>322</v>
      </c>
      <c r="F51" s="269">
        <v>238</v>
      </c>
      <c r="G51" s="270">
        <v>962</v>
      </c>
      <c r="H51" s="233">
        <v>311.10550000000001</v>
      </c>
      <c r="I51" s="210">
        <v>333.1986</v>
      </c>
      <c r="J51" s="210"/>
      <c r="K51" s="210"/>
      <c r="L51" s="210">
        <v>1286.8598</v>
      </c>
      <c r="M51" s="211">
        <v>1450.6921</v>
      </c>
    </row>
    <row r="52" spans="1:13" ht="15.75" thickBot="1">
      <c r="A52" s="287"/>
      <c r="B52" s="114" t="s">
        <v>46</v>
      </c>
      <c r="C52" s="265">
        <v>15</v>
      </c>
      <c r="D52" s="266">
        <v>185</v>
      </c>
      <c r="E52" s="266">
        <v>176</v>
      </c>
      <c r="F52" s="266">
        <v>245</v>
      </c>
      <c r="G52" s="267">
        <v>621</v>
      </c>
      <c r="H52" s="234">
        <v>187.05260000000001</v>
      </c>
      <c r="I52" s="212">
        <v>203.52520000000001</v>
      </c>
      <c r="J52" s="212"/>
      <c r="K52" s="212"/>
      <c r="L52" s="212">
        <v>741</v>
      </c>
      <c r="M52" s="213">
        <v>820.06460000000004</v>
      </c>
    </row>
    <row r="53" spans="1:13" ht="15" hidden="1" outlineLevel="1">
      <c r="A53" s="288" t="s">
        <v>49</v>
      </c>
      <c r="B53" s="115" t="s">
        <v>50</v>
      </c>
      <c r="C53" s="271"/>
      <c r="D53" s="272"/>
      <c r="E53" s="272"/>
      <c r="F53" s="272"/>
      <c r="G53" s="283">
        <v>3.45</v>
      </c>
      <c r="H53" s="235"/>
      <c r="I53" s="214"/>
      <c r="J53" s="214"/>
      <c r="K53" s="214"/>
      <c r="L53" s="284">
        <v>3.6</v>
      </c>
      <c r="M53" s="285">
        <v>3.8</v>
      </c>
    </row>
    <row r="54" spans="1:13" ht="15" collapsed="1">
      <c r="A54" s="289"/>
      <c r="B54" s="124" t="s">
        <v>51</v>
      </c>
      <c r="C54" s="256">
        <v>-218</v>
      </c>
      <c r="D54" s="257">
        <v>-218</v>
      </c>
      <c r="E54" s="257">
        <v>-242</v>
      </c>
      <c r="F54" s="257">
        <v>-302</v>
      </c>
      <c r="G54" s="258">
        <v>-981</v>
      </c>
      <c r="H54" s="236">
        <v>-201.66470000000001</v>
      </c>
      <c r="I54" s="215">
        <v>-202</v>
      </c>
      <c r="J54" s="215"/>
      <c r="K54" s="215"/>
      <c r="L54" s="215">
        <v>-810.55409999999995</v>
      </c>
      <c r="M54" s="216">
        <v>-811.70489999999995</v>
      </c>
    </row>
    <row r="55" spans="1:13">
      <c r="A55" s="289"/>
      <c r="B55" s="133" t="s">
        <v>52</v>
      </c>
      <c r="C55" s="250">
        <v>-205</v>
      </c>
      <c r="D55" s="251">
        <v>-208</v>
      </c>
      <c r="E55" s="251">
        <v>-228</v>
      </c>
      <c r="F55" s="251">
        <v>-287</v>
      </c>
      <c r="G55" s="252">
        <v>-929</v>
      </c>
      <c r="H55" s="237">
        <v>-201.0343</v>
      </c>
      <c r="I55" s="217">
        <v>-201.7912</v>
      </c>
      <c r="J55" s="217"/>
      <c r="K55" s="217"/>
      <c r="L55" s="217">
        <v>-811.89819999999997</v>
      </c>
      <c r="M55" s="218">
        <v>-818.20630000000006</v>
      </c>
    </row>
    <row r="56" spans="1:13" ht="15">
      <c r="A56" s="289"/>
      <c r="B56" s="124" t="s">
        <v>53</v>
      </c>
      <c r="C56" s="273">
        <v>9</v>
      </c>
      <c r="D56" s="274">
        <v>174</v>
      </c>
      <c r="E56" s="274">
        <v>280</v>
      </c>
      <c r="F56" s="274">
        <v>412</v>
      </c>
      <c r="G56" s="275">
        <v>876</v>
      </c>
      <c r="H56" s="238">
        <v>-31.370999999999999</v>
      </c>
      <c r="I56" s="219">
        <v>228.8391</v>
      </c>
      <c r="J56" s="219"/>
      <c r="K56" s="219"/>
      <c r="L56" s="219">
        <v>768.07029999999997</v>
      </c>
      <c r="M56" s="220">
        <v>899.66210000000001</v>
      </c>
    </row>
    <row r="57" spans="1:13" ht="16.5" customHeight="1" collapsed="1">
      <c r="A57" s="289"/>
      <c r="B57" s="149" t="s">
        <v>54</v>
      </c>
      <c r="C57" s="273">
        <v>-13</v>
      </c>
      <c r="D57" s="274">
        <v>136</v>
      </c>
      <c r="E57" s="274">
        <v>251</v>
      </c>
      <c r="F57" s="274">
        <v>362</v>
      </c>
      <c r="G57" s="275">
        <v>736</v>
      </c>
      <c r="H57" s="239">
        <v>-7.7535999999999996</v>
      </c>
      <c r="I57" s="221">
        <v>231.864</v>
      </c>
      <c r="J57" s="221"/>
      <c r="K57" s="221"/>
      <c r="L57" s="221">
        <v>750.49040000000002</v>
      </c>
      <c r="M57" s="222">
        <v>840.98929999999996</v>
      </c>
    </row>
    <row r="58" spans="1:13" ht="15" collapsed="1">
      <c r="A58" s="289"/>
      <c r="B58" s="92" t="s">
        <v>55</v>
      </c>
      <c r="C58" s="256">
        <v>4561</v>
      </c>
      <c r="D58" s="257">
        <v>4812</v>
      </c>
      <c r="E58" s="257">
        <v>4302</v>
      </c>
      <c r="F58" s="257">
        <v>4356</v>
      </c>
      <c r="G58" s="258">
        <v>4356</v>
      </c>
      <c r="H58" s="233">
        <v>4206.6571999999996</v>
      </c>
      <c r="I58" s="210">
        <v>3491.0713000000001</v>
      </c>
      <c r="J58" s="210"/>
      <c r="K58" s="210"/>
      <c r="L58" s="210">
        <v>3235</v>
      </c>
      <c r="M58" s="211">
        <v>2975</v>
      </c>
    </row>
    <row r="59" spans="1:13" ht="15.75" collapsed="1" thickBot="1">
      <c r="A59" s="290"/>
      <c r="B59" s="150" t="s">
        <v>56</v>
      </c>
      <c r="C59" s="276">
        <v>6761</v>
      </c>
      <c r="D59" s="277">
        <v>7012</v>
      </c>
      <c r="E59" s="277">
        <v>6502</v>
      </c>
      <c r="F59" s="277">
        <v>6556</v>
      </c>
      <c r="G59" s="278">
        <v>6556</v>
      </c>
      <c r="H59" s="240">
        <v>6406.6571999999996</v>
      </c>
      <c r="I59" s="223">
        <v>5685.0712999999996</v>
      </c>
      <c r="J59" s="223"/>
      <c r="K59" s="223"/>
      <c r="L59" s="223">
        <v>5393.9485000000004</v>
      </c>
      <c r="M59" s="224">
        <v>5185.4237000000003</v>
      </c>
    </row>
    <row r="60" spans="1:13" ht="7.5" customHeight="1">
      <c r="B60" s="159"/>
      <c r="C60" s="172"/>
      <c r="D60" s="161"/>
      <c r="E60" s="160"/>
      <c r="F60" s="160"/>
      <c r="G60" s="172"/>
      <c r="H60" s="172"/>
      <c r="I60" s="161"/>
      <c r="J60" s="160"/>
      <c r="K60" s="160"/>
      <c r="L60" s="172"/>
      <c r="M60" s="172"/>
    </row>
    <row r="61" spans="1:13" ht="27.75" customHeight="1">
      <c r="B61" s="291" t="s">
        <v>84</v>
      </c>
      <c r="C61" s="291"/>
      <c r="D61" s="291"/>
      <c r="E61" s="291"/>
      <c r="F61" s="291"/>
      <c r="G61" s="291"/>
      <c r="H61" s="291"/>
      <c r="I61" s="291"/>
      <c r="J61" s="291"/>
      <c r="K61" s="291"/>
      <c r="L61" s="291"/>
      <c r="M61" s="291"/>
    </row>
    <row r="62" spans="1:13" ht="17.25" customHeight="1">
      <c r="B62" s="242" t="s">
        <v>71</v>
      </c>
      <c r="C62" s="243"/>
      <c r="D62" s="244"/>
      <c r="E62" s="243"/>
      <c r="F62" s="243"/>
      <c r="G62" s="243"/>
      <c r="H62" s="243"/>
      <c r="I62" s="244"/>
      <c r="J62" s="243"/>
      <c r="K62" s="243"/>
      <c r="L62" s="243"/>
      <c r="M62" s="243"/>
    </row>
    <row r="63" spans="1:13" ht="17.25" customHeight="1">
      <c r="B63" s="242" t="s">
        <v>72</v>
      </c>
      <c r="C63" s="245"/>
      <c r="D63" s="245"/>
      <c r="E63" s="245"/>
      <c r="F63" s="245"/>
      <c r="G63" s="245"/>
      <c r="H63" s="245"/>
      <c r="I63" s="245"/>
      <c r="J63" s="245"/>
      <c r="K63" s="245"/>
      <c r="L63" s="245"/>
      <c r="M63" s="245"/>
    </row>
    <row r="64" spans="1:13" ht="17.25" customHeight="1">
      <c r="B64" s="242" t="s">
        <v>74</v>
      </c>
      <c r="C64" s="243"/>
      <c r="D64" s="244"/>
      <c r="E64" s="243"/>
      <c r="F64" s="243"/>
      <c r="G64" s="243"/>
      <c r="H64" s="243"/>
      <c r="I64" s="244"/>
      <c r="J64" s="243"/>
      <c r="K64" s="243"/>
      <c r="L64" s="243"/>
      <c r="M64" s="243"/>
    </row>
    <row r="65" spans="2:13" ht="17.25" customHeight="1">
      <c r="B65" s="291" t="s">
        <v>73</v>
      </c>
      <c r="C65" s="291"/>
      <c r="D65" s="291"/>
      <c r="E65" s="291"/>
      <c r="F65" s="291"/>
      <c r="G65" s="291"/>
      <c r="H65" s="291"/>
      <c r="I65" s="291"/>
      <c r="J65" s="291"/>
      <c r="K65" s="291"/>
      <c r="L65" s="291"/>
      <c r="M65" s="291"/>
    </row>
    <row r="66" spans="2:13" s="242" customFormat="1" ht="17.25" hidden="1" customHeight="1" outlineLevel="1">
      <c r="B66" s="246" t="s">
        <v>70</v>
      </c>
    </row>
    <row r="67" spans="2:13" ht="32.25" customHeight="1" collapsed="1">
      <c r="B67" s="159"/>
      <c r="C67" s="159"/>
      <c r="D67" s="169"/>
      <c r="E67" s="159"/>
      <c r="F67" s="159"/>
      <c r="G67" s="159"/>
      <c r="H67" s="159"/>
      <c r="I67" s="169"/>
      <c r="J67" s="159"/>
      <c r="K67" s="159"/>
      <c r="L67" s="159"/>
      <c r="M67" s="159"/>
    </row>
    <row r="68" spans="2:13">
      <c r="B68" s="159"/>
      <c r="C68" s="159"/>
      <c r="D68" s="169"/>
      <c r="E68" s="159"/>
      <c r="F68" s="159"/>
      <c r="G68" s="159"/>
      <c r="H68" s="159"/>
      <c r="I68" s="169"/>
      <c r="J68" s="159"/>
      <c r="K68" s="159"/>
      <c r="L68" s="159"/>
      <c r="M68" s="159"/>
    </row>
    <row r="69" spans="2:13">
      <c r="B69" s="159"/>
      <c r="C69" s="159"/>
      <c r="D69" s="169"/>
      <c r="E69" s="159"/>
      <c r="F69" s="159"/>
      <c r="G69" s="159"/>
      <c r="H69" s="159"/>
      <c r="I69" s="169"/>
      <c r="J69" s="159"/>
      <c r="K69" s="159"/>
      <c r="L69" s="159"/>
      <c r="M69" s="159"/>
    </row>
    <row r="70" spans="2:13">
      <c r="B70" s="159"/>
      <c r="C70" s="159"/>
      <c r="D70" s="169"/>
      <c r="E70" s="159"/>
      <c r="F70" s="159"/>
      <c r="G70" s="159"/>
      <c r="H70" s="159"/>
      <c r="I70" s="169"/>
      <c r="J70" s="159"/>
      <c r="K70" s="159"/>
      <c r="L70" s="159"/>
      <c r="M70" s="159"/>
    </row>
    <row r="71" spans="2:13">
      <c r="B71" s="159"/>
      <c r="C71" s="159"/>
      <c r="D71" s="169"/>
      <c r="E71" s="159"/>
      <c r="F71" s="159"/>
      <c r="G71" s="159"/>
      <c r="H71" s="159"/>
      <c r="I71" s="169"/>
      <c r="J71" s="159"/>
      <c r="K71" s="159"/>
      <c r="L71" s="159"/>
      <c r="M71" s="159"/>
    </row>
    <row r="72" spans="2:13">
      <c r="B72" s="159"/>
      <c r="C72" s="159"/>
      <c r="D72" s="169"/>
      <c r="E72" s="159"/>
      <c r="F72" s="159"/>
      <c r="G72" s="159"/>
      <c r="H72" s="159"/>
      <c r="I72" s="169"/>
      <c r="J72" s="159"/>
      <c r="K72" s="159"/>
      <c r="L72" s="159"/>
      <c r="M72" s="159"/>
    </row>
    <row r="73" spans="2:13">
      <c r="B73" s="159"/>
      <c r="C73" s="159"/>
      <c r="D73" s="169"/>
      <c r="E73" s="159"/>
      <c r="F73" s="159"/>
      <c r="G73" s="159"/>
      <c r="H73" s="159"/>
      <c r="I73" s="169"/>
      <c r="J73" s="159"/>
      <c r="K73" s="159"/>
      <c r="L73" s="159"/>
      <c r="M73" s="159"/>
    </row>
    <row r="74" spans="2:13">
      <c r="B74" s="159"/>
      <c r="C74" s="159"/>
      <c r="D74" s="169"/>
      <c r="E74" s="159"/>
      <c r="F74" s="159"/>
      <c r="G74" s="159"/>
      <c r="H74" s="159"/>
      <c r="I74" s="169"/>
      <c r="J74" s="159"/>
      <c r="K74" s="159"/>
      <c r="L74" s="159"/>
      <c r="M74" s="159"/>
    </row>
    <row r="75" spans="2:13">
      <c r="B75" s="159"/>
      <c r="C75" s="159"/>
      <c r="D75" s="169"/>
      <c r="E75" s="159"/>
      <c r="F75" s="159"/>
      <c r="G75" s="159"/>
      <c r="H75" s="159"/>
      <c r="I75" s="169"/>
      <c r="J75" s="159"/>
      <c r="K75" s="159"/>
      <c r="L75" s="159"/>
      <c r="M75" s="159"/>
    </row>
    <row r="76" spans="2:13">
      <c r="B76" s="159"/>
      <c r="C76" s="159"/>
      <c r="D76" s="169"/>
      <c r="E76" s="159"/>
      <c r="F76" s="159"/>
      <c r="G76" s="159"/>
      <c r="H76" s="159"/>
      <c r="I76" s="169"/>
      <c r="J76" s="159"/>
      <c r="K76" s="159"/>
      <c r="L76" s="159"/>
      <c r="M76" s="159"/>
    </row>
    <row r="77" spans="2:13">
      <c r="B77" s="159"/>
      <c r="C77" s="159"/>
      <c r="D77" s="169"/>
      <c r="E77" s="159"/>
      <c r="F77" s="159"/>
      <c r="G77" s="159"/>
      <c r="H77" s="159"/>
      <c r="I77" s="169"/>
      <c r="J77" s="159"/>
      <c r="K77" s="159"/>
      <c r="L77" s="159"/>
      <c r="M77" s="159"/>
    </row>
    <row r="78" spans="2:13">
      <c r="B78" s="159"/>
      <c r="C78" s="159"/>
      <c r="D78" s="169"/>
      <c r="E78" s="159"/>
      <c r="F78" s="159"/>
      <c r="G78" s="159"/>
      <c r="H78" s="159"/>
      <c r="I78" s="169"/>
      <c r="J78" s="159"/>
      <c r="K78" s="159"/>
      <c r="L78" s="159"/>
      <c r="M78" s="159"/>
    </row>
    <row r="79" spans="2:13">
      <c r="B79" s="159"/>
      <c r="C79" s="159"/>
      <c r="D79" s="169"/>
      <c r="E79" s="159"/>
      <c r="F79" s="159"/>
      <c r="G79" s="159"/>
      <c r="H79" s="159"/>
      <c r="I79" s="169"/>
      <c r="J79" s="159"/>
      <c r="K79" s="159"/>
      <c r="L79" s="159"/>
      <c r="M79" s="159"/>
    </row>
    <row r="80" spans="2:13">
      <c r="B80" s="159"/>
      <c r="C80" s="159"/>
      <c r="D80" s="169"/>
      <c r="E80" s="159"/>
      <c r="F80" s="159"/>
      <c r="G80" s="159"/>
      <c r="H80" s="159"/>
      <c r="I80" s="169"/>
      <c r="J80" s="159"/>
      <c r="K80" s="159"/>
      <c r="L80" s="159"/>
      <c r="M80" s="159"/>
    </row>
    <row r="81" spans="2:13">
      <c r="B81" s="159"/>
      <c r="C81" s="159"/>
      <c r="D81" s="169"/>
      <c r="E81" s="159"/>
      <c r="F81" s="159"/>
      <c r="G81" s="159"/>
      <c r="H81" s="159"/>
      <c r="I81" s="169"/>
      <c r="J81" s="159"/>
      <c r="K81" s="159"/>
      <c r="L81" s="159"/>
      <c r="M81" s="159"/>
    </row>
    <row r="82" spans="2:13">
      <c r="B82" s="159"/>
      <c r="C82" s="159"/>
      <c r="D82" s="169"/>
      <c r="E82" s="159"/>
      <c r="F82" s="159"/>
      <c r="G82" s="159"/>
      <c r="H82" s="159"/>
      <c r="I82" s="169"/>
      <c r="J82" s="159"/>
      <c r="K82" s="159"/>
      <c r="L82" s="159"/>
      <c r="M82" s="159"/>
    </row>
    <row r="83" spans="2:13">
      <c r="B83" s="159"/>
      <c r="C83" s="159"/>
      <c r="D83" s="169"/>
      <c r="E83" s="159"/>
      <c r="F83" s="159"/>
      <c r="G83" s="159"/>
      <c r="H83" s="159"/>
      <c r="I83" s="169"/>
      <c r="J83" s="159"/>
      <c r="K83" s="159"/>
      <c r="L83" s="159"/>
      <c r="M83" s="159"/>
    </row>
    <row r="84" spans="2:13">
      <c r="B84" s="159"/>
      <c r="C84" s="159"/>
      <c r="D84" s="169"/>
      <c r="E84" s="159"/>
      <c r="F84" s="159"/>
      <c r="G84" s="159"/>
      <c r="H84" s="159"/>
      <c r="I84" s="169"/>
      <c r="J84" s="159"/>
      <c r="K84" s="159"/>
      <c r="L84" s="159"/>
      <c r="M84" s="159"/>
    </row>
    <row r="85" spans="2:13">
      <c r="B85" s="159"/>
      <c r="C85" s="159"/>
      <c r="D85" s="169"/>
      <c r="E85" s="159"/>
      <c r="F85" s="159"/>
      <c r="G85" s="159"/>
      <c r="H85" s="159"/>
      <c r="I85" s="169"/>
      <c r="J85" s="159"/>
      <c r="K85" s="159"/>
      <c r="L85" s="159"/>
      <c r="M85" s="159"/>
    </row>
    <row r="86" spans="2:13">
      <c r="B86" s="159"/>
      <c r="C86" s="159"/>
      <c r="D86" s="169"/>
      <c r="E86" s="159"/>
      <c r="F86" s="159"/>
      <c r="G86" s="159"/>
      <c r="H86" s="159"/>
      <c r="I86" s="169"/>
      <c r="J86" s="159"/>
      <c r="K86" s="159"/>
      <c r="L86" s="159"/>
      <c r="M86" s="159"/>
    </row>
    <row r="87" spans="2:13">
      <c r="B87" s="159"/>
      <c r="C87" s="159"/>
      <c r="D87" s="169"/>
      <c r="E87" s="159"/>
      <c r="F87" s="159"/>
      <c r="G87" s="159"/>
      <c r="H87" s="159"/>
      <c r="I87" s="169"/>
      <c r="J87" s="159"/>
      <c r="K87" s="159"/>
      <c r="L87" s="159"/>
      <c r="M87" s="159"/>
    </row>
    <row r="88" spans="2:13">
      <c r="B88" s="159"/>
      <c r="C88" s="159"/>
      <c r="D88" s="169"/>
      <c r="E88" s="159"/>
      <c r="F88" s="159"/>
      <c r="G88" s="159"/>
      <c r="H88" s="159"/>
      <c r="I88" s="169"/>
      <c r="J88" s="159"/>
      <c r="K88" s="159"/>
      <c r="L88" s="159"/>
      <c r="M88" s="159"/>
    </row>
    <row r="89" spans="2:13">
      <c r="B89" s="159"/>
      <c r="C89" s="159"/>
      <c r="D89" s="169"/>
      <c r="E89" s="159"/>
      <c r="F89" s="159"/>
      <c r="G89" s="159"/>
      <c r="H89" s="159"/>
      <c r="I89" s="169"/>
      <c r="J89" s="159"/>
      <c r="K89" s="159"/>
      <c r="L89" s="159"/>
      <c r="M89" s="159"/>
    </row>
    <row r="90" spans="2:13">
      <c r="B90" s="159"/>
      <c r="C90" s="159"/>
      <c r="D90" s="169"/>
      <c r="E90" s="159"/>
      <c r="F90" s="159"/>
      <c r="G90" s="159"/>
      <c r="H90" s="159"/>
      <c r="I90" s="169"/>
      <c r="J90" s="159"/>
      <c r="K90" s="159"/>
      <c r="L90" s="159"/>
      <c r="M90" s="159"/>
    </row>
    <row r="91" spans="2:13">
      <c r="B91" s="159"/>
      <c r="C91" s="159"/>
      <c r="D91" s="169"/>
      <c r="E91" s="159"/>
      <c r="F91" s="159"/>
      <c r="G91" s="159"/>
      <c r="H91" s="159"/>
      <c r="I91" s="169"/>
      <c r="J91" s="159"/>
      <c r="K91" s="159"/>
      <c r="L91" s="159"/>
      <c r="M91" s="159"/>
    </row>
    <row r="92" spans="2:13">
      <c r="B92" s="159"/>
      <c r="C92" s="159"/>
      <c r="D92" s="169"/>
      <c r="E92" s="159"/>
      <c r="F92" s="159"/>
      <c r="G92" s="159"/>
      <c r="H92" s="159"/>
      <c r="I92" s="169"/>
      <c r="J92" s="159"/>
      <c r="K92" s="159"/>
      <c r="L92" s="159"/>
      <c r="M92" s="159"/>
    </row>
    <row r="93" spans="2:13">
      <c r="B93" s="159"/>
      <c r="C93" s="159"/>
      <c r="D93" s="169"/>
      <c r="E93" s="159"/>
      <c r="F93" s="159"/>
      <c r="G93" s="159"/>
      <c r="H93" s="159"/>
      <c r="I93" s="169"/>
      <c r="J93" s="159"/>
      <c r="K93" s="159"/>
      <c r="L93" s="159"/>
      <c r="M93" s="159"/>
    </row>
    <row r="94" spans="2:13">
      <c r="B94" s="159"/>
      <c r="C94" s="159"/>
      <c r="D94" s="169"/>
      <c r="E94" s="159"/>
      <c r="F94" s="159"/>
      <c r="G94" s="159"/>
      <c r="H94" s="159"/>
      <c r="I94" s="169"/>
      <c r="J94" s="159"/>
      <c r="K94" s="159"/>
      <c r="L94" s="159"/>
      <c r="M94" s="159"/>
    </row>
  </sheetData>
  <mergeCells count="10">
    <mergeCell ref="A51:A52"/>
    <mergeCell ref="A53:A59"/>
    <mergeCell ref="B61:M61"/>
    <mergeCell ref="B65:M65"/>
    <mergeCell ref="B15:M15"/>
    <mergeCell ref="B17:M17"/>
    <mergeCell ref="A29:A50"/>
    <mergeCell ref="C27:G27"/>
    <mergeCell ref="C26:M26"/>
    <mergeCell ref="H27:M27"/>
  </mergeCells>
  <printOptions horizontalCentered="1" verticalCentered="1"/>
  <pageMargins left="0.23622047244094491" right="0.23622047244094491"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topLeftCell="A23" zoomScaleNormal="100" workbookViewId="0">
      <selection activeCell="D34" sqref="D34"/>
    </sheetView>
  </sheetViews>
  <sheetFormatPr defaultColWidth="11.42578125" defaultRowHeight="12.75" outlineLevelRow="1"/>
  <cols>
    <col min="1" max="1" width="3.5703125" bestFit="1" customWidth="1"/>
    <col min="2" max="2" width="63" customWidth="1"/>
    <col min="3" max="3" width="13" bestFit="1" customWidth="1"/>
    <col min="4" max="4" width="14.28515625" bestFit="1" customWidth="1"/>
    <col min="5" max="6" width="13.42578125" bestFit="1" customWidth="1"/>
    <col min="7" max="7" width="13.42578125" style="2" bestFit="1" customWidth="1"/>
    <col min="8" max="8" width="10.85546875" customWidth="1"/>
    <col min="9" max="9" width="9" style="2" bestFit="1" customWidth="1"/>
    <col min="10" max="10" width="9" bestFit="1" customWidth="1"/>
    <col min="11" max="11" width="9" customWidth="1"/>
    <col min="12" max="12" width="8.5703125" bestFit="1" customWidth="1"/>
    <col min="13" max="14" width="10.85546875" customWidth="1"/>
  </cols>
  <sheetData>
    <row r="1" spans="2:14" ht="15.75" hidden="1" customHeight="1">
      <c r="B1" s="1" t="s">
        <v>0</v>
      </c>
    </row>
    <row r="2" spans="2:14" ht="12.75" hidden="1" customHeight="1"/>
    <row r="3" spans="2:14" ht="12.75" hidden="1" customHeight="1">
      <c r="B3" s="3" t="s">
        <v>1</v>
      </c>
    </row>
    <row r="4" spans="2:14" ht="12.75" hidden="1" customHeight="1">
      <c r="B4" s="3" t="s">
        <v>2</v>
      </c>
    </row>
    <row r="5" spans="2:14" ht="12.75" hidden="1" customHeight="1">
      <c r="B5" s="3" t="s">
        <v>3</v>
      </c>
    </row>
    <row r="6" spans="2:14" ht="12.75" hidden="1" customHeight="1">
      <c r="C6" s="4"/>
      <c r="D6" s="4"/>
      <c r="E6" s="4"/>
      <c r="F6" s="4"/>
      <c r="G6" s="5"/>
      <c r="H6" s="4"/>
      <c r="I6" s="5"/>
      <c r="J6" s="4"/>
      <c r="K6" s="4"/>
      <c r="L6" s="4"/>
    </row>
    <row r="7" spans="2:14" ht="12.75" hidden="1" customHeight="1">
      <c r="B7" s="3" t="s">
        <v>4</v>
      </c>
      <c r="C7" s="4"/>
      <c r="D7" s="4"/>
      <c r="E7" s="4"/>
      <c r="F7" s="4"/>
      <c r="G7" s="5"/>
      <c r="H7" s="4"/>
      <c r="I7" s="5"/>
      <c r="J7" s="4"/>
      <c r="K7" s="4"/>
      <c r="L7" s="4"/>
    </row>
    <row r="8" spans="2:14" ht="12.75" hidden="1" customHeight="1">
      <c r="B8" s="3" t="s">
        <v>5</v>
      </c>
      <c r="C8" s="4"/>
      <c r="D8" s="4"/>
      <c r="E8" s="4"/>
      <c r="F8" s="4"/>
      <c r="G8" s="5"/>
      <c r="H8" s="4"/>
      <c r="I8" s="5"/>
      <c r="J8" s="4"/>
      <c r="K8" s="4"/>
      <c r="L8" s="4"/>
    </row>
    <row r="9" spans="2:14" ht="12.75" hidden="1" customHeight="1">
      <c r="B9" s="3" t="s">
        <v>6</v>
      </c>
      <c r="C9" s="6"/>
      <c r="D9" s="6"/>
      <c r="E9" s="6"/>
      <c r="F9" s="6"/>
      <c r="G9" s="7"/>
      <c r="H9" s="6"/>
      <c r="I9" s="7"/>
      <c r="J9" s="6"/>
      <c r="K9" s="6"/>
      <c r="L9" s="6"/>
    </row>
    <row r="10" spans="2:14" ht="12.75" hidden="1" customHeight="1">
      <c r="B10" s="3" t="s">
        <v>7</v>
      </c>
      <c r="C10" s="8"/>
      <c r="D10" s="8"/>
      <c r="E10" s="8"/>
      <c r="F10" s="8"/>
      <c r="G10" s="9"/>
      <c r="H10" s="8"/>
      <c r="I10" s="9"/>
      <c r="J10" s="8"/>
      <c r="K10" s="8"/>
      <c r="L10" s="8"/>
    </row>
    <row r="11" spans="2:14" ht="12.75" hidden="1" customHeight="1">
      <c r="B11" s="10" t="s">
        <v>8</v>
      </c>
    </row>
    <row r="12" spans="2:14">
      <c r="C12" s="4"/>
      <c r="D12" s="4"/>
      <c r="E12" s="4"/>
      <c r="F12" s="4"/>
      <c r="G12" s="5"/>
      <c r="H12" s="4"/>
      <c r="I12" s="5"/>
      <c r="J12" s="4"/>
      <c r="K12" s="4"/>
      <c r="L12" s="4"/>
    </row>
    <row r="13" spans="2:14" ht="15.75">
      <c r="B13" s="1"/>
      <c r="C13" s="4"/>
      <c r="D13" s="4"/>
      <c r="E13" s="4"/>
      <c r="F13" s="4"/>
      <c r="G13" s="5"/>
      <c r="H13" s="4"/>
      <c r="I13" s="5"/>
      <c r="J13" s="4"/>
      <c r="K13" s="4"/>
      <c r="L13" s="4"/>
    </row>
    <row r="14" spans="2:14">
      <c r="B14" s="3"/>
      <c r="C14" s="4"/>
      <c r="D14" s="4"/>
      <c r="E14" s="4"/>
      <c r="F14" s="4"/>
      <c r="G14" s="5"/>
      <c r="H14" s="4"/>
      <c r="I14" s="5"/>
      <c r="J14" s="4"/>
      <c r="K14" s="4"/>
      <c r="L14" s="4"/>
    </row>
    <row r="15" spans="2:14" ht="20.25">
      <c r="B15" s="292" t="s">
        <v>9</v>
      </c>
      <c r="C15" s="292"/>
      <c r="D15" s="292"/>
      <c r="E15" s="292"/>
      <c r="F15" s="292"/>
      <c r="G15" s="292"/>
      <c r="H15" s="292"/>
      <c r="I15" s="292"/>
      <c r="J15" s="292"/>
      <c r="K15" s="292"/>
      <c r="L15" s="292"/>
      <c r="M15" s="292"/>
      <c r="N15" s="292"/>
    </row>
    <row r="16" spans="2:14">
      <c r="B16" s="3"/>
      <c r="C16" s="4"/>
      <c r="D16" s="4"/>
      <c r="E16" s="4"/>
      <c r="F16" s="4"/>
      <c r="G16" s="5"/>
      <c r="H16" s="4"/>
      <c r="I16" s="5"/>
      <c r="J16" s="4"/>
      <c r="K16" s="4"/>
      <c r="L16" s="4"/>
    </row>
    <row r="17" spans="1:14" ht="53.25" customHeight="1">
      <c r="B17" s="293" t="s">
        <v>10</v>
      </c>
      <c r="C17" s="293"/>
      <c r="D17" s="293"/>
      <c r="E17" s="293"/>
      <c r="F17" s="293"/>
      <c r="G17" s="293"/>
      <c r="H17" s="293"/>
      <c r="I17" s="293"/>
      <c r="J17" s="293"/>
      <c r="K17" s="293"/>
      <c r="L17" s="293"/>
      <c r="M17" s="293"/>
      <c r="N17" s="293"/>
    </row>
    <row r="18" spans="1:14" ht="15">
      <c r="B18" s="11" t="s">
        <v>11</v>
      </c>
      <c r="C18" s="183">
        <v>0.42857142857142855</v>
      </c>
      <c r="D18" s="4"/>
      <c r="E18" s="4"/>
      <c r="F18" s="4"/>
      <c r="G18" s="5"/>
      <c r="H18" s="4"/>
      <c r="I18" s="5"/>
      <c r="J18" s="4"/>
      <c r="K18" s="4"/>
      <c r="L18" s="4"/>
    </row>
    <row r="19" spans="1:14" ht="15">
      <c r="B19" s="12" t="s">
        <v>12</v>
      </c>
      <c r="C19" s="184">
        <v>0.42857142857142855</v>
      </c>
      <c r="D19" s="4"/>
      <c r="E19" s="4"/>
      <c r="F19" s="4"/>
      <c r="G19" s="5"/>
      <c r="H19" s="4"/>
      <c r="I19" s="5"/>
      <c r="J19" s="4"/>
      <c r="K19" s="4"/>
      <c r="L19" s="4"/>
    </row>
    <row r="20" spans="1:14" ht="15">
      <c r="B20" s="13" t="s">
        <v>13</v>
      </c>
      <c r="C20" s="185">
        <v>0.14285714285714285</v>
      </c>
      <c r="D20" s="4"/>
      <c r="E20" s="4"/>
      <c r="F20" s="4"/>
      <c r="G20" s="5"/>
      <c r="H20" s="4"/>
      <c r="I20" s="5"/>
      <c r="J20" s="4"/>
      <c r="K20" s="4"/>
      <c r="L20" s="4"/>
    </row>
    <row r="21" spans="1:14" ht="15">
      <c r="B21" s="14" t="s">
        <v>14</v>
      </c>
      <c r="C21" s="186">
        <v>103.14285714285714</v>
      </c>
      <c r="D21" s="4"/>
      <c r="E21" s="4"/>
      <c r="F21" s="4"/>
      <c r="G21" s="5"/>
      <c r="H21" s="4"/>
      <c r="I21" s="5"/>
      <c r="J21" s="4"/>
      <c r="K21" s="4"/>
      <c r="L21" s="4"/>
    </row>
    <row r="22" spans="1:14" ht="15">
      <c r="B22" s="14" t="s">
        <v>15</v>
      </c>
      <c r="C22" s="187">
        <v>14</v>
      </c>
      <c r="D22" s="4"/>
      <c r="E22" s="4"/>
      <c r="F22" s="4"/>
      <c r="G22" s="5"/>
      <c r="H22" s="4"/>
      <c r="I22" s="5"/>
      <c r="J22" s="4"/>
      <c r="K22" s="4"/>
      <c r="L22" s="4"/>
    </row>
    <row r="23" spans="1:14" ht="15">
      <c r="B23" s="15" t="s">
        <v>16</v>
      </c>
      <c r="C23" s="188">
        <v>42664</v>
      </c>
      <c r="D23" s="4"/>
      <c r="E23" s="4"/>
      <c r="F23" s="4"/>
      <c r="G23" s="5"/>
      <c r="H23" s="4"/>
      <c r="I23" s="5"/>
      <c r="J23" s="4"/>
      <c r="K23" s="4"/>
      <c r="L23" s="4"/>
    </row>
    <row r="24" spans="1:14">
      <c r="B24" s="3"/>
      <c r="C24" s="16"/>
      <c r="D24" s="16"/>
      <c r="E24" s="16"/>
      <c r="F24" s="16"/>
      <c r="G24" s="17"/>
      <c r="H24" s="16"/>
      <c r="I24" s="17"/>
      <c r="J24" s="16"/>
      <c r="K24" s="16"/>
      <c r="L24" s="16"/>
    </row>
    <row r="25" spans="1:14" ht="13.5" thickBot="1">
      <c r="C25" s="18"/>
      <c r="D25" s="18"/>
      <c r="E25" s="18"/>
      <c r="F25" s="18"/>
      <c r="G25" s="18"/>
      <c r="H25" s="18"/>
      <c r="I25" s="18"/>
      <c r="J25" s="18"/>
      <c r="K25" s="18"/>
      <c r="L25" s="18"/>
      <c r="M25" s="19"/>
      <c r="N25" s="19"/>
    </row>
    <row r="26" spans="1:14" ht="32.25" customHeight="1" thickBot="1">
      <c r="B26" s="18"/>
      <c r="C26" s="302" t="s">
        <v>17</v>
      </c>
      <c r="D26" s="303"/>
      <c r="E26" s="303"/>
      <c r="F26" s="303"/>
      <c r="G26" s="303"/>
      <c r="H26" s="303"/>
      <c r="I26" s="303"/>
      <c r="J26" s="303"/>
      <c r="K26" s="303"/>
      <c r="L26" s="303"/>
      <c r="M26" s="303"/>
      <c r="N26" s="304"/>
    </row>
    <row r="27" spans="1:14" ht="13.5" thickBot="1">
      <c r="B27" s="20"/>
      <c r="C27" s="305" t="s">
        <v>18</v>
      </c>
      <c r="D27" s="306"/>
      <c r="E27" s="306"/>
      <c r="F27" s="306"/>
      <c r="G27" s="307"/>
      <c r="H27" s="173" t="s">
        <v>65</v>
      </c>
      <c r="I27" s="308" t="s">
        <v>19</v>
      </c>
      <c r="J27" s="298"/>
      <c r="K27" s="298"/>
      <c r="L27" s="298"/>
      <c r="M27" s="298"/>
      <c r="N27" s="299"/>
    </row>
    <row r="28" spans="1:14" ht="12.75" customHeight="1" thickBot="1">
      <c r="B28" s="21" t="s">
        <v>20</v>
      </c>
      <c r="C28" s="22" t="s">
        <v>21</v>
      </c>
      <c r="D28" s="23" t="s">
        <v>22</v>
      </c>
      <c r="E28" s="23" t="s">
        <v>23</v>
      </c>
      <c r="F28" s="24" t="s">
        <v>24</v>
      </c>
      <c r="G28" s="25" t="s">
        <v>25</v>
      </c>
      <c r="H28" s="22" t="s">
        <v>66</v>
      </c>
      <c r="I28" s="23" t="s">
        <v>67</v>
      </c>
      <c r="J28" s="23" t="s">
        <v>26</v>
      </c>
      <c r="K28" s="23" t="s">
        <v>27</v>
      </c>
      <c r="L28" s="26" t="s">
        <v>28</v>
      </c>
      <c r="M28" s="27" t="s">
        <v>29</v>
      </c>
      <c r="N28" s="27" t="s">
        <v>30</v>
      </c>
    </row>
    <row r="29" spans="1:14" ht="15.75" customHeight="1" thickBot="1">
      <c r="A29" s="294" t="s">
        <v>31</v>
      </c>
      <c r="B29" s="28" t="s">
        <v>63</v>
      </c>
      <c r="C29" s="29">
        <v>3104</v>
      </c>
      <c r="D29" s="30">
        <v>3135</v>
      </c>
      <c r="E29" s="31">
        <v>3162</v>
      </c>
      <c r="F29" s="32">
        <v>2977</v>
      </c>
      <c r="G29" s="33">
        <v>12378</v>
      </c>
      <c r="H29" s="29">
        <v>2930</v>
      </c>
      <c r="I29" s="30">
        <v>2946</v>
      </c>
      <c r="J29" s="30">
        <v>2921</v>
      </c>
      <c r="K29" s="34">
        <v>2982.7883000000002</v>
      </c>
      <c r="L29" s="36">
        <v>11946.438099999999</v>
      </c>
      <c r="M29" s="37">
        <v>12497.891299999999</v>
      </c>
      <c r="N29" s="38">
        <v>13028.4676</v>
      </c>
    </row>
    <row r="30" spans="1:14" s="47" customFormat="1" ht="15">
      <c r="A30" s="295"/>
      <c r="B30" s="39" t="s">
        <v>32</v>
      </c>
      <c r="C30" s="40">
        <v>1108</v>
      </c>
      <c r="D30" s="41">
        <v>1138</v>
      </c>
      <c r="E30" s="41">
        <v>1166</v>
      </c>
      <c r="F30" s="42">
        <v>1091</v>
      </c>
      <c r="G30" s="43">
        <v>4503</v>
      </c>
      <c r="H30" s="40">
        <v>1082</v>
      </c>
      <c r="I30" s="41">
        <v>1082</v>
      </c>
      <c r="J30" s="41">
        <v>1072</v>
      </c>
      <c r="K30" s="44">
        <v>1128.7164</v>
      </c>
      <c r="L30" s="45">
        <v>4458.0640999999996</v>
      </c>
      <c r="M30" s="46">
        <v>4716.3819000000003</v>
      </c>
      <c r="N30" s="46">
        <v>4987.5204000000003</v>
      </c>
    </row>
    <row r="31" spans="1:14" s="47" customFormat="1" ht="15">
      <c r="A31" s="295"/>
      <c r="B31" s="48" t="s">
        <v>33</v>
      </c>
      <c r="C31" s="40">
        <v>744</v>
      </c>
      <c r="D31" s="41">
        <v>740</v>
      </c>
      <c r="E31" s="41">
        <v>710</v>
      </c>
      <c r="F31" s="42">
        <v>691</v>
      </c>
      <c r="G31" s="43">
        <v>2885</v>
      </c>
      <c r="H31" s="40">
        <v>662</v>
      </c>
      <c r="I31" s="41">
        <v>650</v>
      </c>
      <c r="J31" s="41">
        <v>648</v>
      </c>
      <c r="K31" s="49">
        <v>653.95180000000005</v>
      </c>
      <c r="L31" s="50">
        <v>2627.3254999999999</v>
      </c>
      <c r="M31" s="51">
        <v>2776.9805000000001</v>
      </c>
      <c r="N31" s="51">
        <v>2922.1594</v>
      </c>
    </row>
    <row r="32" spans="1:14" s="47" customFormat="1" ht="15">
      <c r="A32" s="295"/>
      <c r="B32" s="48" t="s">
        <v>34</v>
      </c>
      <c r="C32" s="40">
        <v>756</v>
      </c>
      <c r="D32" s="41">
        <v>757</v>
      </c>
      <c r="E32" s="41">
        <v>793</v>
      </c>
      <c r="F32" s="42">
        <v>746</v>
      </c>
      <c r="G32" s="43">
        <v>3052</v>
      </c>
      <c r="H32" s="40">
        <v>719</v>
      </c>
      <c r="I32" s="41">
        <v>753</v>
      </c>
      <c r="J32" s="41">
        <v>756</v>
      </c>
      <c r="K32" s="49">
        <v>757.57860000000005</v>
      </c>
      <c r="L32" s="50">
        <v>3021.8051</v>
      </c>
      <c r="M32" s="51">
        <v>3110.7645000000002</v>
      </c>
      <c r="N32" s="51">
        <v>3176.5291000000002</v>
      </c>
    </row>
    <row r="33" spans="1:14" s="47" customFormat="1" ht="15">
      <c r="A33" s="295"/>
      <c r="B33" s="48" t="s">
        <v>35</v>
      </c>
      <c r="C33" s="40">
        <v>494</v>
      </c>
      <c r="D33" s="41">
        <v>499</v>
      </c>
      <c r="E33" s="41">
        <v>489</v>
      </c>
      <c r="F33" s="42">
        <v>444</v>
      </c>
      <c r="G33" s="43">
        <v>1926</v>
      </c>
      <c r="H33" s="40">
        <v>462</v>
      </c>
      <c r="I33" s="41">
        <v>461</v>
      </c>
      <c r="J33" s="41">
        <v>444</v>
      </c>
      <c r="K33" s="49">
        <v>440.12790000000001</v>
      </c>
      <c r="L33" s="50">
        <v>1830.7627</v>
      </c>
      <c r="M33" s="51">
        <v>1892.1854000000001</v>
      </c>
      <c r="N33" s="51">
        <v>1937.5503000000001</v>
      </c>
    </row>
    <row r="34" spans="1:14" s="60" customFormat="1" ht="13.5" outlineLevel="1" thickBot="1">
      <c r="A34" s="295"/>
      <c r="B34" s="52" t="s">
        <v>36</v>
      </c>
      <c r="C34" s="53">
        <v>1</v>
      </c>
      <c r="D34" s="54">
        <v>1</v>
      </c>
      <c r="E34" s="54">
        <v>3</v>
      </c>
      <c r="F34" s="55">
        <v>6</v>
      </c>
      <c r="G34" s="56">
        <v>11</v>
      </c>
      <c r="H34" s="53">
        <v>4</v>
      </c>
      <c r="I34" s="54">
        <v>1</v>
      </c>
      <c r="J34" s="54">
        <v>1</v>
      </c>
      <c r="K34" s="57">
        <v>2.3904999999999998</v>
      </c>
      <c r="L34" s="58">
        <v>8.6045999999999996</v>
      </c>
      <c r="M34" s="59">
        <v>7.2964000000000002</v>
      </c>
      <c r="N34" s="59">
        <v>7.7508999999999997</v>
      </c>
    </row>
    <row r="35" spans="1:14" ht="15.75" customHeight="1" thickBot="1">
      <c r="A35" s="295"/>
      <c r="B35" s="28" t="s">
        <v>64</v>
      </c>
      <c r="C35" s="29">
        <v>592</v>
      </c>
      <c r="D35" s="30">
        <v>603</v>
      </c>
      <c r="E35" s="31">
        <v>625</v>
      </c>
      <c r="F35" s="32">
        <v>515</v>
      </c>
      <c r="G35" s="33">
        <v>2336</v>
      </c>
      <c r="H35" s="29">
        <v>602</v>
      </c>
      <c r="I35" s="30">
        <v>652</v>
      </c>
      <c r="J35" s="30">
        <v>664</v>
      </c>
      <c r="K35" s="35">
        <v>583.36689999999999</v>
      </c>
      <c r="L35" s="36">
        <v>2502.9151999999999</v>
      </c>
      <c r="M35" s="38">
        <v>2620.5762</v>
      </c>
      <c r="N35" s="38">
        <v>2756.7229000000002</v>
      </c>
    </row>
    <row r="36" spans="1:14" ht="15">
      <c r="A36" s="295"/>
      <c r="B36" s="39" t="s">
        <v>32</v>
      </c>
      <c r="C36" s="61">
        <v>263</v>
      </c>
      <c r="D36" s="62">
        <v>275</v>
      </c>
      <c r="E36" s="62">
        <v>297</v>
      </c>
      <c r="F36" s="63">
        <v>244</v>
      </c>
      <c r="G36" s="64">
        <v>1079</v>
      </c>
      <c r="H36" s="61">
        <v>267</v>
      </c>
      <c r="I36" s="62">
        <v>293</v>
      </c>
      <c r="J36" s="62">
        <v>292</v>
      </c>
      <c r="K36" s="65">
        <v>284.23020000000002</v>
      </c>
      <c r="L36" s="66">
        <v>1155.0183</v>
      </c>
      <c r="M36" s="67">
        <v>1226.5617999999999</v>
      </c>
      <c r="N36" s="67">
        <v>1317.0032000000001</v>
      </c>
    </row>
    <row r="37" spans="1:14" ht="15">
      <c r="A37" s="295"/>
      <c r="B37" s="48" t="s">
        <v>33</v>
      </c>
      <c r="C37" s="68">
        <v>135</v>
      </c>
      <c r="D37" s="69">
        <v>139</v>
      </c>
      <c r="E37" s="69">
        <v>130</v>
      </c>
      <c r="F37" s="70">
        <v>118</v>
      </c>
      <c r="G37" s="71">
        <v>522</v>
      </c>
      <c r="H37" s="68">
        <v>122</v>
      </c>
      <c r="I37" s="69">
        <v>124</v>
      </c>
      <c r="J37" s="69">
        <v>114</v>
      </c>
      <c r="K37" s="72">
        <v>118.3895</v>
      </c>
      <c r="L37" s="73">
        <v>489.63350000000003</v>
      </c>
      <c r="M37" s="74">
        <v>532.88210000000004</v>
      </c>
      <c r="N37" s="74">
        <v>576.93600000000004</v>
      </c>
    </row>
    <row r="38" spans="1:14" ht="15">
      <c r="A38" s="295"/>
      <c r="B38" s="48" t="s">
        <v>34</v>
      </c>
      <c r="C38" s="68">
        <v>186</v>
      </c>
      <c r="D38" s="69">
        <v>187</v>
      </c>
      <c r="E38" s="69">
        <v>209</v>
      </c>
      <c r="F38" s="70">
        <v>188</v>
      </c>
      <c r="G38" s="71">
        <v>770</v>
      </c>
      <c r="H38" s="68">
        <v>199</v>
      </c>
      <c r="I38" s="69">
        <v>224</v>
      </c>
      <c r="J38" s="69">
        <v>217</v>
      </c>
      <c r="K38" s="72">
        <v>197.55279999999999</v>
      </c>
      <c r="L38" s="73">
        <v>844.2165</v>
      </c>
      <c r="M38" s="74">
        <v>837.40319999999997</v>
      </c>
      <c r="N38" s="74">
        <v>837.90189999999996</v>
      </c>
    </row>
    <row r="39" spans="1:14" ht="15">
      <c r="A39" s="295"/>
      <c r="B39" s="48" t="s">
        <v>35</v>
      </c>
      <c r="C39" s="68">
        <v>42</v>
      </c>
      <c r="D39" s="69">
        <v>52</v>
      </c>
      <c r="E39" s="69">
        <v>61</v>
      </c>
      <c r="F39" s="70">
        <v>36</v>
      </c>
      <c r="G39" s="71">
        <v>190</v>
      </c>
      <c r="H39" s="68">
        <v>65</v>
      </c>
      <c r="I39" s="69">
        <v>64</v>
      </c>
      <c r="J39" s="69">
        <v>76</v>
      </c>
      <c r="K39" s="72">
        <v>42.982799999999997</v>
      </c>
      <c r="L39" s="73">
        <v>236.29679999999999</v>
      </c>
      <c r="M39" s="74">
        <v>233.53110000000001</v>
      </c>
      <c r="N39" s="74">
        <v>233.8974</v>
      </c>
    </row>
    <row r="40" spans="1:14" ht="13.5" outlineLevel="1" thickBot="1">
      <c r="A40" s="295"/>
      <c r="B40" s="52" t="s">
        <v>36</v>
      </c>
      <c r="C40" s="75">
        <v>-35</v>
      </c>
      <c r="D40" s="76">
        <v>-50</v>
      </c>
      <c r="E40" s="77">
        <v>-71</v>
      </c>
      <c r="F40" s="78">
        <v>-70</v>
      </c>
      <c r="G40" s="79">
        <v>-225</v>
      </c>
      <c r="H40" s="75">
        <v>-51</v>
      </c>
      <c r="I40" s="76">
        <v>-53</v>
      </c>
      <c r="J40" s="76">
        <v>-34</v>
      </c>
      <c r="K40" s="76">
        <v>-59.726900000000001</v>
      </c>
      <c r="L40" s="80">
        <v>-222.25</v>
      </c>
      <c r="M40" s="81">
        <v>-222.9316</v>
      </c>
      <c r="N40" s="81">
        <v>-225.40450000000001</v>
      </c>
    </row>
    <row r="41" spans="1:14" ht="15" outlineLevel="1">
      <c r="A41" s="295"/>
      <c r="B41" s="82" t="s">
        <v>37</v>
      </c>
      <c r="C41" s="83">
        <v>-187</v>
      </c>
      <c r="D41" s="84">
        <v>-191</v>
      </c>
      <c r="E41" s="85">
        <v>-196</v>
      </c>
      <c r="F41" s="86">
        <v>-212</v>
      </c>
      <c r="G41" s="87">
        <v>-786</v>
      </c>
      <c r="H41" s="83">
        <v>-194</v>
      </c>
      <c r="I41" s="84">
        <f t="shared" ref="I41" si="0">+I42-I35</f>
        <v>-199</v>
      </c>
      <c r="J41" s="84">
        <f>+J42-J35</f>
        <v>-198</v>
      </c>
      <c r="K41" s="89">
        <v>-203.07810000000001</v>
      </c>
      <c r="L41" s="90">
        <v>-801.34580000000005</v>
      </c>
      <c r="M41" s="91">
        <v>-831.80290000000002</v>
      </c>
      <c r="N41" s="91">
        <v>-862.76250000000005</v>
      </c>
    </row>
    <row r="42" spans="1:14" ht="15">
      <c r="A42" s="295"/>
      <c r="B42" s="92" t="s">
        <v>38</v>
      </c>
      <c r="C42" s="93">
        <v>406</v>
      </c>
      <c r="D42" s="94">
        <v>412</v>
      </c>
      <c r="E42" s="95">
        <v>429</v>
      </c>
      <c r="F42" s="96">
        <v>303</v>
      </c>
      <c r="G42" s="97">
        <v>1550</v>
      </c>
      <c r="H42" s="93">
        <v>408</v>
      </c>
      <c r="I42" s="94">
        <v>453</v>
      </c>
      <c r="J42" s="94">
        <v>466</v>
      </c>
      <c r="K42" s="98">
        <v>373.04329999999999</v>
      </c>
      <c r="L42" s="99">
        <v>1697.8874000000001</v>
      </c>
      <c r="M42" s="100">
        <v>1788.8566000000001</v>
      </c>
      <c r="N42" s="100">
        <v>1893.9603999999999</v>
      </c>
    </row>
    <row r="43" spans="1:14" ht="15" outlineLevel="1">
      <c r="A43" s="295"/>
      <c r="B43" s="101" t="s">
        <v>39</v>
      </c>
      <c r="C43" s="88">
        <v>-121</v>
      </c>
      <c r="D43" s="89">
        <v>-115</v>
      </c>
      <c r="E43" s="89">
        <v>-109</v>
      </c>
      <c r="F43" s="102">
        <v>-100</v>
      </c>
      <c r="G43" s="103">
        <v>-444</v>
      </c>
      <c r="H43" s="179">
        <v>-126</v>
      </c>
      <c r="I43" s="175">
        <f t="shared" ref="I43" si="1">+I44-I42</f>
        <v>-119</v>
      </c>
      <c r="J43" s="175">
        <v>-119</v>
      </c>
      <c r="K43" s="175">
        <v>-99.468599999999995</v>
      </c>
      <c r="L43" s="178">
        <v>-453.81900000000002</v>
      </c>
      <c r="M43" s="91">
        <v>-417.3048</v>
      </c>
      <c r="N43" s="91">
        <v>-407.72309999999999</v>
      </c>
    </row>
    <row r="44" spans="1:14" s="60" customFormat="1" ht="15">
      <c r="A44" s="295"/>
      <c r="B44" s="92" t="s">
        <v>40</v>
      </c>
      <c r="C44" s="93">
        <v>285</v>
      </c>
      <c r="D44" s="94">
        <v>296</v>
      </c>
      <c r="E44" s="95">
        <v>320</v>
      </c>
      <c r="F44" s="96">
        <v>204</v>
      </c>
      <c r="G44" s="97">
        <v>1105</v>
      </c>
      <c r="H44" s="180">
        <v>282</v>
      </c>
      <c r="I44" s="176">
        <v>334</v>
      </c>
      <c r="J44" s="176">
        <v>347</v>
      </c>
      <c r="K44" s="98">
        <v>266.99880000000002</v>
      </c>
      <c r="L44" s="99">
        <v>1239.9567</v>
      </c>
      <c r="M44" s="100">
        <v>1350.6315</v>
      </c>
      <c r="N44" s="100">
        <v>1465.2293999999999</v>
      </c>
    </row>
    <row r="45" spans="1:14" outlineLevel="1">
      <c r="A45" s="295"/>
      <c r="B45" s="101" t="s">
        <v>41</v>
      </c>
      <c r="C45" s="88">
        <v>-87</v>
      </c>
      <c r="D45" s="89">
        <v>-92</v>
      </c>
      <c r="E45" s="89">
        <v>-95</v>
      </c>
      <c r="F45" s="102">
        <v>-58</v>
      </c>
      <c r="G45" s="103">
        <v>-331</v>
      </c>
      <c r="H45" s="179">
        <v>-80</v>
      </c>
      <c r="I45" s="175">
        <f t="shared" ref="I45" si="2">+I46-I44</f>
        <v>-94</v>
      </c>
      <c r="J45" s="175">
        <v>-86</v>
      </c>
      <c r="K45" s="89">
        <v>-92.536600000000007</v>
      </c>
      <c r="L45" s="90">
        <v>-375.91950000000003</v>
      </c>
      <c r="M45" s="91">
        <v>-414.58890000000002</v>
      </c>
      <c r="N45" s="91">
        <v>-446.82470000000001</v>
      </c>
    </row>
    <row r="46" spans="1:14" s="60" customFormat="1" ht="15">
      <c r="A46" s="295"/>
      <c r="B46" s="92" t="s">
        <v>42</v>
      </c>
      <c r="C46" s="93">
        <v>198</v>
      </c>
      <c r="D46" s="94">
        <v>204</v>
      </c>
      <c r="E46" s="95">
        <v>226</v>
      </c>
      <c r="F46" s="96">
        <v>146</v>
      </c>
      <c r="G46" s="97">
        <v>774</v>
      </c>
      <c r="H46" s="180">
        <v>202</v>
      </c>
      <c r="I46" s="176">
        <v>240</v>
      </c>
      <c r="J46" s="176">
        <v>261</v>
      </c>
      <c r="K46" s="98">
        <v>174.4622</v>
      </c>
      <c r="L46" s="99">
        <v>864.03710000000001</v>
      </c>
      <c r="M46" s="100">
        <v>936.04259999999999</v>
      </c>
      <c r="N46" s="100">
        <v>1018.4047</v>
      </c>
    </row>
    <row r="47" spans="1:14" outlineLevel="1">
      <c r="A47" s="295"/>
      <c r="B47" s="101" t="s">
        <v>43</v>
      </c>
      <c r="C47" s="88">
        <v>25</v>
      </c>
      <c r="D47" s="89">
        <v>33</v>
      </c>
      <c r="E47" s="89"/>
      <c r="F47" s="102">
        <v>1</v>
      </c>
      <c r="G47" s="103">
        <v>59</v>
      </c>
      <c r="H47" s="179">
        <v>0</v>
      </c>
      <c r="I47" s="175">
        <f t="shared" ref="I47" si="3">+I48-I46</f>
        <v>-0.5</v>
      </c>
      <c r="J47" s="175">
        <v>-0.125</v>
      </c>
      <c r="K47" s="89">
        <v>8.4699999999999998E-2</v>
      </c>
      <c r="L47" s="90">
        <v>-0.6</v>
      </c>
      <c r="M47" s="91">
        <v>-0.44440000000000002</v>
      </c>
      <c r="N47" s="91">
        <v>-0.55559999999999998</v>
      </c>
    </row>
    <row r="48" spans="1:14" s="60" customFormat="1" ht="15">
      <c r="A48" s="295"/>
      <c r="B48" s="92" t="s">
        <v>44</v>
      </c>
      <c r="C48" s="93">
        <v>224</v>
      </c>
      <c r="D48" s="94">
        <v>237</v>
      </c>
      <c r="E48" s="95">
        <v>226</v>
      </c>
      <c r="F48" s="96">
        <v>146</v>
      </c>
      <c r="G48" s="97">
        <v>833</v>
      </c>
      <c r="H48" s="180">
        <v>202</v>
      </c>
      <c r="I48" s="176">
        <v>239.5</v>
      </c>
      <c r="J48" s="176">
        <v>261</v>
      </c>
      <c r="K48" s="98">
        <v>174.53579999999999</v>
      </c>
      <c r="L48" s="99">
        <v>863.54819999999995</v>
      </c>
      <c r="M48" s="100">
        <v>935.57590000000005</v>
      </c>
      <c r="N48" s="100">
        <v>1017.938</v>
      </c>
    </row>
    <row r="49" spans="1:14" outlineLevel="1">
      <c r="A49" s="295"/>
      <c r="B49" s="101" t="s">
        <v>45</v>
      </c>
      <c r="C49" s="88">
        <v>-21</v>
      </c>
      <c r="D49" s="89">
        <v>-21</v>
      </c>
      <c r="E49" s="89">
        <v>-13</v>
      </c>
      <c r="F49" s="102">
        <v>-11</v>
      </c>
      <c r="G49" s="103">
        <v>-65</v>
      </c>
      <c r="H49" s="179">
        <v>-10</v>
      </c>
      <c r="I49" s="175">
        <f>+I50-I48</f>
        <v>-16.099999999999994</v>
      </c>
      <c r="J49" s="175">
        <v>-14</v>
      </c>
      <c r="K49" s="89">
        <v>-10.658799999999999</v>
      </c>
      <c r="L49" s="90">
        <v>-48.7624</v>
      </c>
      <c r="M49" s="91">
        <v>-49.5749</v>
      </c>
      <c r="N49" s="91">
        <v>-51.847099999999998</v>
      </c>
    </row>
    <row r="50" spans="1:14" s="60" customFormat="1" ht="15.75" thickBot="1">
      <c r="A50" s="296"/>
      <c r="B50" s="104" t="s">
        <v>46</v>
      </c>
      <c r="C50" s="105">
        <v>202</v>
      </c>
      <c r="D50" s="106">
        <v>216</v>
      </c>
      <c r="E50" s="107">
        <v>214</v>
      </c>
      <c r="F50" s="108">
        <v>136</v>
      </c>
      <c r="G50" s="109">
        <v>768</v>
      </c>
      <c r="H50" s="105">
        <v>192</v>
      </c>
      <c r="I50" s="177">
        <v>223.4</v>
      </c>
      <c r="J50" s="177">
        <v>247</v>
      </c>
      <c r="K50" s="110">
        <v>167.69970000000001</v>
      </c>
      <c r="L50" s="111">
        <v>817.12350000000004</v>
      </c>
      <c r="M50" s="112">
        <v>894.56859999999995</v>
      </c>
      <c r="N50" s="112">
        <v>974.77760000000001</v>
      </c>
    </row>
    <row r="51" spans="1:14" ht="15">
      <c r="A51" s="286" t="s">
        <v>47</v>
      </c>
      <c r="B51" s="113" t="s">
        <v>48</v>
      </c>
      <c r="C51" s="93">
        <v>101</v>
      </c>
      <c r="D51" s="94">
        <v>286</v>
      </c>
      <c r="E51" s="95">
        <v>297</v>
      </c>
      <c r="F51" s="96">
        <v>208</v>
      </c>
      <c r="G51" s="97">
        <v>892</v>
      </c>
      <c r="H51" s="93">
        <v>105</v>
      </c>
      <c r="I51" s="94">
        <v>366</v>
      </c>
      <c r="J51" s="94">
        <v>360</v>
      </c>
      <c r="K51" s="98">
        <v>266.86439999999999</v>
      </c>
      <c r="L51" s="99">
        <v>1154.6242</v>
      </c>
      <c r="M51" s="100">
        <v>1418.721</v>
      </c>
      <c r="N51" s="100">
        <v>1547.1919</v>
      </c>
    </row>
    <row r="52" spans="1:14" ht="15.75" thickBot="1">
      <c r="A52" s="287"/>
      <c r="B52" s="114" t="s">
        <v>46</v>
      </c>
      <c r="C52" s="105">
        <v>-12</v>
      </c>
      <c r="D52" s="106">
        <v>138</v>
      </c>
      <c r="E52" s="107">
        <v>163</v>
      </c>
      <c r="F52" s="108">
        <v>112</v>
      </c>
      <c r="G52" s="109">
        <v>400</v>
      </c>
      <c r="H52" s="105">
        <v>15</v>
      </c>
      <c r="I52" s="106">
        <v>185</v>
      </c>
      <c r="J52" s="106">
        <v>176</v>
      </c>
      <c r="K52" s="110">
        <v>121.3275</v>
      </c>
      <c r="L52" s="111">
        <v>506.14429999999999</v>
      </c>
      <c r="M52" s="112">
        <v>704.04049999999995</v>
      </c>
      <c r="N52" s="112">
        <v>802.0077</v>
      </c>
    </row>
    <row r="53" spans="1:14" ht="15" outlineLevel="1">
      <c r="A53" s="288" t="s">
        <v>49</v>
      </c>
      <c r="B53" s="115" t="s">
        <v>50</v>
      </c>
      <c r="C53" s="116"/>
      <c r="D53" s="117"/>
      <c r="E53" s="118"/>
      <c r="F53" s="119"/>
      <c r="G53" s="120">
        <v>3.3</v>
      </c>
      <c r="H53" s="116"/>
      <c r="I53" s="117"/>
      <c r="J53" s="117"/>
      <c r="K53" s="121"/>
      <c r="L53" s="122"/>
      <c r="M53" s="123"/>
      <c r="N53" s="123"/>
    </row>
    <row r="54" spans="1:14" ht="15">
      <c r="A54" s="289"/>
      <c r="B54" s="124" t="s">
        <v>51</v>
      </c>
      <c r="C54" s="125">
        <v>-291</v>
      </c>
      <c r="D54" s="126">
        <v>-268</v>
      </c>
      <c r="E54" s="127">
        <v>-260</v>
      </c>
      <c r="F54" s="128">
        <v>-341</v>
      </c>
      <c r="G54" s="129">
        <v>-1160</v>
      </c>
      <c r="H54" s="125">
        <v>-218</v>
      </c>
      <c r="I54" s="126">
        <v>-215</v>
      </c>
      <c r="J54" s="126">
        <v>-242</v>
      </c>
      <c r="K54" s="130"/>
      <c r="L54" s="131">
        <v>-941.75490000000002</v>
      </c>
      <c r="M54" s="132">
        <v>-939.88189999999997</v>
      </c>
      <c r="N54" s="132">
        <v>-946.06799999999998</v>
      </c>
    </row>
    <row r="55" spans="1:14">
      <c r="A55" s="289"/>
      <c r="B55" s="133" t="s">
        <v>52</v>
      </c>
      <c r="C55" s="134">
        <v>-264</v>
      </c>
      <c r="D55" s="135">
        <v>-243</v>
      </c>
      <c r="E55" s="135">
        <v>-252</v>
      </c>
      <c r="F55" s="136">
        <v>-333</v>
      </c>
      <c r="G55" s="137">
        <v>-1092</v>
      </c>
      <c r="H55" s="134">
        <v>-213</v>
      </c>
      <c r="I55" s="135">
        <v>-215</v>
      </c>
      <c r="J55" s="135">
        <v>-238</v>
      </c>
      <c r="K55" s="138"/>
      <c r="L55" s="139">
        <v>-925.65980000000002</v>
      </c>
      <c r="M55" s="140">
        <v>-928.04300000000001</v>
      </c>
      <c r="N55" s="140">
        <v>-926.45770000000005</v>
      </c>
    </row>
    <row r="56" spans="1:14" ht="15">
      <c r="A56" s="289"/>
      <c r="B56" s="124" t="s">
        <v>53</v>
      </c>
      <c r="C56" s="141">
        <v>-358</v>
      </c>
      <c r="D56" s="142">
        <v>192</v>
      </c>
      <c r="E56" s="143">
        <v>245</v>
      </c>
      <c r="F56" s="144">
        <v>413</v>
      </c>
      <c r="G56" s="145">
        <v>492</v>
      </c>
      <c r="H56" s="141">
        <v>9</v>
      </c>
      <c r="I56" s="142">
        <v>174</v>
      </c>
      <c r="J56" s="142">
        <v>280</v>
      </c>
      <c r="K56" s="146"/>
      <c r="L56" s="147">
        <v>708.07780000000002</v>
      </c>
      <c r="M56" s="148">
        <v>852.70929999999998</v>
      </c>
      <c r="N56" s="148">
        <v>912.24350000000004</v>
      </c>
    </row>
    <row r="57" spans="1:14" ht="16.5" customHeight="1" collapsed="1">
      <c r="A57" s="289"/>
      <c r="B57" s="149" t="s">
        <v>54</v>
      </c>
      <c r="C57" s="141">
        <v>-283</v>
      </c>
      <c r="D57" s="142">
        <v>137</v>
      </c>
      <c r="E57" s="143">
        <v>240</v>
      </c>
      <c r="F57" s="144">
        <v>406</v>
      </c>
      <c r="G57" s="145">
        <v>500</v>
      </c>
      <c r="H57" s="141">
        <v>26</v>
      </c>
      <c r="I57" s="142">
        <v>174</v>
      </c>
      <c r="J57" s="142">
        <v>277</v>
      </c>
      <c r="K57" s="174"/>
      <c r="L57" s="170">
        <v>698.99959999999999</v>
      </c>
      <c r="M57" s="171">
        <v>824.92240000000004</v>
      </c>
      <c r="N57" s="171">
        <v>894.46749999999997</v>
      </c>
    </row>
    <row r="58" spans="1:14" ht="15" collapsed="1">
      <c r="A58" s="289"/>
      <c r="B58" s="92" t="s">
        <v>55</v>
      </c>
      <c r="C58" s="93"/>
      <c r="D58" s="94"/>
      <c r="E58" s="95"/>
      <c r="F58" s="96"/>
      <c r="G58" s="97">
        <v>4379</v>
      </c>
      <c r="H58" s="93">
        <v>4561</v>
      </c>
      <c r="I58" s="94">
        <v>4812</v>
      </c>
      <c r="J58" s="94">
        <v>4302</v>
      </c>
      <c r="K58" s="98"/>
      <c r="L58" s="99">
        <v>4072.2419</v>
      </c>
      <c r="M58" s="100">
        <v>3829.1835000000001</v>
      </c>
      <c r="N58" s="100">
        <v>2775.9971999999998</v>
      </c>
    </row>
    <row r="59" spans="1:14" ht="15.75" collapsed="1" thickBot="1">
      <c r="A59" s="290"/>
      <c r="B59" s="150" t="s">
        <v>56</v>
      </c>
      <c r="C59" s="151"/>
      <c r="D59" s="152"/>
      <c r="E59" s="153"/>
      <c r="F59" s="154"/>
      <c r="G59" s="155">
        <v>6567</v>
      </c>
      <c r="H59" s="181">
        <v>6761</v>
      </c>
      <c r="I59" s="182">
        <v>7012</v>
      </c>
      <c r="J59" s="182">
        <v>6502</v>
      </c>
      <c r="K59" s="156"/>
      <c r="L59" s="157">
        <v>6374.6311999999998</v>
      </c>
      <c r="M59" s="158">
        <v>6075.0676999999996</v>
      </c>
      <c r="N59" s="158">
        <v>5713.0590000000002</v>
      </c>
    </row>
    <row r="60" spans="1:14" ht="7.5" customHeight="1">
      <c r="B60" s="159"/>
      <c r="C60" s="160"/>
      <c r="D60" s="160"/>
      <c r="E60" s="160"/>
      <c r="F60" s="160"/>
      <c r="G60" s="161"/>
      <c r="H60" s="172"/>
      <c r="I60" s="161"/>
      <c r="J60" s="160"/>
      <c r="K60" s="160"/>
      <c r="L60" s="172"/>
      <c r="M60" s="172"/>
      <c r="N60" s="172"/>
    </row>
    <row r="61" spans="1:14" ht="27" customHeight="1">
      <c r="B61" s="301" t="s">
        <v>57</v>
      </c>
      <c r="C61" s="301"/>
      <c r="D61" s="301"/>
      <c r="E61" s="301"/>
      <c r="F61" s="301"/>
      <c r="G61" s="301"/>
      <c r="H61" s="301"/>
      <c r="I61" s="301"/>
      <c r="J61" s="301"/>
      <c r="K61" s="301"/>
      <c r="L61" s="301"/>
      <c r="M61" s="301"/>
      <c r="N61" s="301"/>
    </row>
    <row r="62" spans="1:14">
      <c r="B62" s="162" t="s">
        <v>58</v>
      </c>
      <c r="C62" s="163"/>
      <c r="D62" s="163"/>
      <c r="E62" s="163"/>
      <c r="F62" s="163"/>
      <c r="G62" s="164"/>
      <c r="H62" s="163"/>
      <c r="I62" s="164"/>
      <c r="J62" s="163"/>
      <c r="K62" s="163"/>
      <c r="L62" s="163"/>
      <c r="M62" s="163"/>
      <c r="N62" s="163"/>
    </row>
    <row r="63" spans="1:14">
      <c r="B63" s="162" t="s">
        <v>59</v>
      </c>
      <c r="C63" s="165"/>
      <c r="D63" s="165"/>
      <c r="E63" s="165"/>
      <c r="F63" s="165"/>
      <c r="G63" s="165"/>
      <c r="H63" s="165"/>
      <c r="I63" s="165"/>
      <c r="J63" s="165"/>
      <c r="K63" s="165"/>
      <c r="L63" s="165"/>
      <c r="M63" s="165"/>
      <c r="N63" s="165"/>
    </row>
    <row r="64" spans="1:14">
      <c r="B64" s="162" t="s">
        <v>60</v>
      </c>
      <c r="C64" s="163"/>
      <c r="D64" s="163"/>
      <c r="E64" s="163"/>
      <c r="F64" s="163"/>
      <c r="G64" s="164"/>
      <c r="H64" s="163"/>
      <c r="I64" s="164"/>
      <c r="J64" s="163"/>
      <c r="K64" s="163"/>
      <c r="L64" s="163"/>
      <c r="M64" s="163"/>
      <c r="N64" s="163"/>
    </row>
    <row r="65" spans="2:14">
      <c r="B65" s="301" t="s">
        <v>61</v>
      </c>
      <c r="C65" s="301"/>
      <c r="D65" s="301"/>
      <c r="E65" s="301"/>
      <c r="F65" s="301"/>
      <c r="G65" s="301"/>
      <c r="H65" s="301"/>
      <c r="I65" s="301"/>
      <c r="J65" s="301"/>
      <c r="K65" s="301"/>
      <c r="L65" s="301"/>
      <c r="M65" s="301"/>
      <c r="N65" s="301"/>
    </row>
    <row r="66" spans="2:14" hidden="1" outlineLevel="1">
      <c r="B66" s="166" t="s">
        <v>62</v>
      </c>
      <c r="C66" s="167"/>
      <c r="D66" s="167"/>
      <c r="E66" s="167"/>
      <c r="F66" s="167"/>
      <c r="G66" s="168"/>
      <c r="H66" s="167"/>
      <c r="I66" s="168"/>
      <c r="J66" s="167"/>
      <c r="K66" s="167"/>
      <c r="L66" s="167"/>
      <c r="M66" s="167"/>
      <c r="N66" s="167"/>
    </row>
    <row r="67" spans="2:14" ht="32.25" customHeight="1" collapsed="1">
      <c r="B67" s="159"/>
      <c r="C67" s="159"/>
      <c r="D67" s="159"/>
      <c r="E67" s="159"/>
      <c r="F67" s="159"/>
      <c r="G67" s="169"/>
      <c r="H67" s="159"/>
      <c r="I67" s="169"/>
      <c r="J67" s="159"/>
      <c r="K67" s="159"/>
      <c r="L67" s="159"/>
      <c r="M67" s="159"/>
      <c r="N67" s="159"/>
    </row>
    <row r="68" spans="2:14">
      <c r="B68" s="159"/>
      <c r="C68" s="159"/>
      <c r="D68" s="159"/>
      <c r="E68" s="159"/>
      <c r="F68" s="159"/>
      <c r="G68" s="169"/>
      <c r="H68" s="159"/>
      <c r="I68" s="169"/>
      <c r="J68" s="159"/>
      <c r="K68" s="159"/>
      <c r="L68" s="159"/>
      <c r="M68" s="159"/>
      <c r="N68" s="159"/>
    </row>
    <row r="69" spans="2:14">
      <c r="B69" s="159"/>
      <c r="C69" s="159"/>
      <c r="D69" s="159"/>
      <c r="E69" s="159"/>
      <c r="F69" s="159"/>
      <c r="G69" s="169"/>
      <c r="H69" s="159"/>
      <c r="I69" s="169"/>
      <c r="J69" s="159"/>
      <c r="K69" s="159"/>
      <c r="L69" s="159"/>
      <c r="M69" s="159"/>
      <c r="N69" s="159"/>
    </row>
    <row r="70" spans="2:14">
      <c r="B70" s="159"/>
      <c r="C70" s="159"/>
      <c r="D70" s="159"/>
      <c r="E70" s="159"/>
      <c r="F70" s="159"/>
      <c r="G70" s="169"/>
      <c r="H70" s="159"/>
      <c r="I70" s="169"/>
      <c r="J70" s="159"/>
      <c r="K70" s="159"/>
      <c r="L70" s="159"/>
      <c r="M70" s="159"/>
      <c r="N70" s="159"/>
    </row>
    <row r="71" spans="2:14">
      <c r="B71" s="159"/>
      <c r="C71" s="159"/>
      <c r="D71" s="159"/>
      <c r="E71" s="159"/>
      <c r="F71" s="159"/>
      <c r="G71" s="169"/>
      <c r="H71" s="159"/>
      <c r="I71" s="169"/>
      <c r="J71" s="159"/>
      <c r="K71" s="159"/>
      <c r="L71" s="159"/>
      <c r="M71" s="159"/>
      <c r="N71" s="159"/>
    </row>
    <row r="72" spans="2:14">
      <c r="B72" s="159"/>
      <c r="C72" s="159"/>
      <c r="D72" s="159"/>
      <c r="E72" s="159"/>
      <c r="F72" s="159"/>
      <c r="G72" s="169"/>
      <c r="H72" s="159"/>
      <c r="I72" s="169"/>
      <c r="J72" s="159"/>
      <c r="K72" s="159"/>
      <c r="L72" s="159"/>
      <c r="M72" s="159"/>
      <c r="N72" s="159"/>
    </row>
    <row r="73" spans="2:14">
      <c r="B73" s="159"/>
      <c r="C73" s="159"/>
      <c r="D73" s="159"/>
      <c r="E73" s="159"/>
      <c r="F73" s="159"/>
      <c r="G73" s="169"/>
      <c r="H73" s="159"/>
      <c r="I73" s="169"/>
      <c r="J73" s="159"/>
      <c r="K73" s="159"/>
      <c r="L73" s="159"/>
      <c r="M73" s="159"/>
      <c r="N73" s="159"/>
    </row>
    <row r="74" spans="2:14">
      <c r="B74" s="159"/>
      <c r="C74" s="159"/>
      <c r="D74" s="159"/>
      <c r="E74" s="159"/>
      <c r="F74" s="159"/>
      <c r="G74" s="169"/>
      <c r="H74" s="159"/>
      <c r="I74" s="169"/>
      <c r="J74" s="159"/>
      <c r="K74" s="159"/>
      <c r="L74" s="159"/>
      <c r="M74" s="159"/>
      <c r="N74" s="159"/>
    </row>
    <row r="75" spans="2:14">
      <c r="B75" s="159"/>
      <c r="C75" s="159"/>
      <c r="D75" s="159"/>
      <c r="E75" s="159"/>
      <c r="F75" s="159"/>
      <c r="G75" s="169"/>
      <c r="H75" s="159"/>
      <c r="I75" s="169"/>
      <c r="J75" s="159"/>
      <c r="K75" s="159"/>
      <c r="L75" s="159"/>
      <c r="M75" s="159"/>
      <c r="N75" s="159"/>
    </row>
    <row r="76" spans="2:14">
      <c r="B76" s="159"/>
      <c r="C76" s="159"/>
      <c r="D76" s="159"/>
      <c r="E76" s="159"/>
      <c r="F76" s="159"/>
      <c r="G76" s="169"/>
      <c r="H76" s="159"/>
      <c r="I76" s="169"/>
      <c r="J76" s="159"/>
      <c r="K76" s="159"/>
      <c r="L76" s="159"/>
      <c r="M76" s="159"/>
      <c r="N76" s="159"/>
    </row>
    <row r="77" spans="2:14">
      <c r="B77" s="159"/>
      <c r="C77" s="159"/>
      <c r="D77" s="159"/>
      <c r="E77" s="159"/>
      <c r="F77" s="159"/>
      <c r="G77" s="169"/>
      <c r="H77" s="159"/>
      <c r="I77" s="169"/>
      <c r="J77" s="159"/>
      <c r="K77" s="159"/>
      <c r="L77" s="159"/>
      <c r="M77" s="159"/>
      <c r="N77" s="159"/>
    </row>
    <row r="78" spans="2:14">
      <c r="B78" s="159"/>
      <c r="C78" s="159"/>
      <c r="D78" s="159"/>
      <c r="E78" s="159"/>
      <c r="F78" s="159"/>
      <c r="G78" s="169"/>
      <c r="H78" s="159"/>
      <c r="I78" s="169"/>
      <c r="J78" s="159"/>
      <c r="K78" s="159"/>
      <c r="L78" s="159"/>
      <c r="M78" s="159"/>
      <c r="N78" s="159"/>
    </row>
    <row r="79" spans="2:14">
      <c r="B79" s="159"/>
      <c r="C79" s="159"/>
      <c r="D79" s="159"/>
      <c r="E79" s="159"/>
      <c r="F79" s="159"/>
      <c r="G79" s="169"/>
      <c r="H79" s="159"/>
      <c r="I79" s="169"/>
      <c r="J79" s="159"/>
      <c r="K79" s="159"/>
      <c r="L79" s="159"/>
      <c r="M79" s="159"/>
      <c r="N79" s="159"/>
    </row>
    <row r="80" spans="2:14">
      <c r="B80" s="159"/>
      <c r="C80" s="159"/>
      <c r="D80" s="159"/>
      <c r="E80" s="159"/>
      <c r="F80" s="159"/>
      <c r="G80" s="169"/>
      <c r="H80" s="159"/>
      <c r="I80" s="169"/>
      <c r="J80" s="159"/>
      <c r="K80" s="159"/>
      <c r="L80" s="159"/>
      <c r="M80" s="159"/>
      <c r="N80" s="159"/>
    </row>
    <row r="81" spans="2:14">
      <c r="B81" s="159"/>
      <c r="C81" s="159"/>
      <c r="D81" s="159"/>
      <c r="E81" s="159"/>
      <c r="F81" s="159"/>
      <c r="G81" s="169"/>
      <c r="H81" s="159"/>
      <c r="I81" s="169"/>
      <c r="J81" s="159"/>
      <c r="K81" s="159"/>
      <c r="L81" s="159"/>
      <c r="M81" s="159"/>
      <c r="N81" s="159"/>
    </row>
    <row r="82" spans="2:14">
      <c r="B82" s="159"/>
      <c r="C82" s="159"/>
      <c r="D82" s="159"/>
      <c r="E82" s="159"/>
      <c r="F82" s="159"/>
      <c r="G82" s="169"/>
      <c r="H82" s="159"/>
      <c r="I82" s="169"/>
      <c r="J82" s="159"/>
      <c r="K82" s="159"/>
      <c r="L82" s="159"/>
      <c r="M82" s="159"/>
      <c r="N82" s="159"/>
    </row>
    <row r="83" spans="2:14">
      <c r="B83" s="159"/>
      <c r="C83" s="159"/>
      <c r="D83" s="159"/>
      <c r="E83" s="159"/>
      <c r="F83" s="159"/>
      <c r="G83" s="169"/>
      <c r="H83" s="159"/>
      <c r="I83" s="169"/>
      <c r="J83" s="159"/>
      <c r="K83" s="159"/>
      <c r="L83" s="159"/>
      <c r="M83" s="159"/>
      <c r="N83" s="159"/>
    </row>
    <row r="84" spans="2:14">
      <c r="B84" s="159"/>
      <c r="C84" s="159"/>
      <c r="D84" s="159"/>
      <c r="E84" s="159"/>
      <c r="F84" s="159"/>
      <c r="G84" s="169"/>
      <c r="H84" s="159"/>
      <c r="I84" s="169"/>
      <c r="J84" s="159"/>
      <c r="K84" s="159"/>
      <c r="L84" s="159"/>
      <c r="M84" s="159"/>
      <c r="N84" s="159"/>
    </row>
    <row r="85" spans="2:14">
      <c r="B85" s="159"/>
      <c r="C85" s="159"/>
      <c r="D85" s="159"/>
      <c r="E85" s="159"/>
      <c r="F85" s="159"/>
      <c r="G85" s="169"/>
      <c r="H85" s="159"/>
      <c r="I85" s="169"/>
      <c r="J85" s="159"/>
      <c r="K85" s="159"/>
      <c r="L85" s="159"/>
      <c r="M85" s="159"/>
      <c r="N85" s="159"/>
    </row>
    <row r="86" spans="2:14">
      <c r="B86" s="159"/>
      <c r="C86" s="159"/>
      <c r="D86" s="159"/>
      <c r="E86" s="159"/>
      <c r="F86" s="159"/>
      <c r="G86" s="169"/>
      <c r="H86" s="159"/>
      <c r="I86" s="169"/>
      <c r="J86" s="159"/>
      <c r="K86" s="159"/>
      <c r="L86" s="159"/>
      <c r="M86" s="159"/>
      <c r="N86" s="159"/>
    </row>
    <row r="87" spans="2:14">
      <c r="B87" s="159"/>
      <c r="C87" s="159"/>
      <c r="D87" s="159"/>
      <c r="E87" s="159"/>
      <c r="F87" s="159"/>
      <c r="G87" s="169"/>
      <c r="H87" s="159"/>
      <c r="I87" s="169"/>
      <c r="J87" s="159"/>
      <c r="K87" s="159"/>
      <c r="L87" s="159"/>
      <c r="M87" s="159"/>
      <c r="N87" s="159"/>
    </row>
    <row r="88" spans="2:14">
      <c r="B88" s="159"/>
      <c r="C88" s="159"/>
      <c r="D88" s="159"/>
      <c r="E88" s="159"/>
      <c r="F88" s="159"/>
      <c r="G88" s="169"/>
      <c r="H88" s="159"/>
      <c r="I88" s="169"/>
      <c r="J88" s="159"/>
      <c r="K88" s="159"/>
      <c r="L88" s="159"/>
      <c r="M88" s="159"/>
      <c r="N88" s="159"/>
    </row>
    <row r="89" spans="2:14">
      <c r="B89" s="159"/>
      <c r="C89" s="159"/>
      <c r="D89" s="159"/>
      <c r="E89" s="159"/>
      <c r="F89" s="159"/>
      <c r="G89" s="169"/>
      <c r="H89" s="159"/>
      <c r="I89" s="169"/>
      <c r="J89" s="159"/>
      <c r="K89" s="159"/>
      <c r="L89" s="159"/>
      <c r="M89" s="159"/>
      <c r="N89" s="159"/>
    </row>
    <row r="90" spans="2:14">
      <c r="B90" s="159"/>
      <c r="C90" s="159"/>
      <c r="D90" s="159"/>
      <c r="E90" s="159"/>
      <c r="F90" s="159"/>
      <c r="G90" s="169"/>
      <c r="H90" s="159"/>
      <c r="I90" s="169"/>
      <c r="J90" s="159"/>
      <c r="K90" s="159"/>
      <c r="L90" s="159"/>
      <c r="M90" s="159"/>
      <c r="N90" s="159"/>
    </row>
    <row r="91" spans="2:14">
      <c r="B91" s="159"/>
      <c r="C91" s="159"/>
      <c r="D91" s="159"/>
      <c r="E91" s="159"/>
      <c r="F91" s="159"/>
      <c r="G91" s="169"/>
      <c r="H91" s="159"/>
      <c r="I91" s="169"/>
      <c r="J91" s="159"/>
      <c r="K91" s="159"/>
      <c r="L91" s="159"/>
      <c r="M91" s="159"/>
      <c r="N91" s="159"/>
    </row>
    <row r="92" spans="2:14">
      <c r="B92" s="159"/>
      <c r="C92" s="159"/>
      <c r="D92" s="159"/>
      <c r="E92" s="159"/>
      <c r="F92" s="159"/>
      <c r="G92" s="169"/>
      <c r="H92" s="159"/>
      <c r="I92" s="169"/>
      <c r="J92" s="159"/>
      <c r="K92" s="159"/>
      <c r="L92" s="159"/>
      <c r="M92" s="159"/>
      <c r="N92" s="159"/>
    </row>
    <row r="93" spans="2:14">
      <c r="B93" s="159"/>
      <c r="C93" s="159"/>
      <c r="D93" s="159"/>
      <c r="E93" s="159"/>
      <c r="F93" s="159"/>
      <c r="G93" s="169"/>
      <c r="H93" s="159"/>
      <c r="I93" s="169"/>
      <c r="J93" s="159"/>
      <c r="K93" s="159"/>
      <c r="L93" s="159"/>
      <c r="M93" s="159"/>
      <c r="N93" s="159"/>
    </row>
    <row r="94" spans="2:14">
      <c r="B94" s="159"/>
      <c r="C94" s="159"/>
      <c r="D94" s="159"/>
      <c r="E94" s="159"/>
      <c r="F94" s="159"/>
      <c r="G94" s="169"/>
      <c r="H94" s="159"/>
      <c r="I94" s="169"/>
      <c r="J94" s="159"/>
      <c r="K94" s="159"/>
      <c r="L94" s="159"/>
      <c r="M94" s="159"/>
      <c r="N94" s="159"/>
    </row>
  </sheetData>
  <mergeCells count="10">
    <mergeCell ref="A51:A52"/>
    <mergeCell ref="A53:A59"/>
    <mergeCell ref="B61:N61"/>
    <mergeCell ref="B65:N65"/>
    <mergeCell ref="B15:N15"/>
    <mergeCell ref="B17:N17"/>
    <mergeCell ref="C26:N26"/>
    <mergeCell ref="C27:G27"/>
    <mergeCell ref="A29:A50"/>
    <mergeCell ref="I27:N27"/>
  </mergeCells>
  <printOptions horizontalCentered="1" verticalCentered="1"/>
  <pageMargins left="0.23622047244094491" right="0.23622047244094491" top="0.35433070866141736" bottom="0.35433070866141736"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AFTER RESTATEMENT</vt:lpstr>
      <vt:lpstr>Before restatement</vt:lpstr>
      <vt:lpstr>'AFTER RESTATEMENT'!Print_Area</vt:lpstr>
      <vt:lpstr>'Before restatement'!Print_Area</vt:lpstr>
    </vt:vector>
  </TitlesOfParts>
  <Company>Solvay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ALEXANDROV, Bisser</dc:creator>
  <cp:lastModifiedBy>ALEXANDROV, Bisser</cp:lastModifiedBy>
  <cp:lastPrinted>2017-04-21T06:44:21Z</cp:lastPrinted>
  <dcterms:created xsi:type="dcterms:W3CDTF">2016-03-21T12:40:29Z</dcterms:created>
  <dcterms:modified xsi:type="dcterms:W3CDTF">2017-04-21T06:44:25Z</dcterms:modified>
</cp:coreProperties>
</file>